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1'!$A$1:$K$56</definedName>
    <definedName name="_xlnm.Print_Area" localSheetId="1">'Раздел 2'!$A$1:$G$142</definedName>
    <definedName name="_xlnm.Print_Area" localSheetId="2">'Раздел 3'!$A$1:$E$78</definedName>
  </definedNames>
  <calcPr fullCalcOnLoad="1"/>
</workbook>
</file>

<file path=xl/sharedStrings.xml><?xml version="1.0" encoding="utf-8"?>
<sst xmlns="http://schemas.openxmlformats.org/spreadsheetml/2006/main" count="548" uniqueCount="291">
  <si>
    <t xml:space="preserve">Приложение </t>
  </si>
  <si>
    <t xml:space="preserve">к Порядку составления и утверждения </t>
  </si>
  <si>
    <t>отчета о рузультатах деятельности</t>
  </si>
  <si>
    <t xml:space="preserve">государственного (муниципального) автономного, </t>
  </si>
  <si>
    <t>бюджетного учреждения</t>
  </si>
  <si>
    <t>УТВЕРЖДЕН:</t>
  </si>
  <si>
    <t>_________</t>
  </si>
  <si>
    <t>(подпись)</t>
  </si>
  <si>
    <t>(Ф.И.О.</t>
  </si>
  <si>
    <t>"___" ________________</t>
  </si>
  <si>
    <t>20___г.</t>
  </si>
  <si>
    <t>СОГЛАСОВАН</t>
  </si>
  <si>
    <t>Начальник управления образования</t>
  </si>
  <si>
    <t xml:space="preserve"> администации Амурского </t>
  </si>
  <si>
    <t>муниципального района</t>
  </si>
  <si>
    <t>Руководитель муниципального</t>
  </si>
  <si>
    <t>автономного, бюджетного учреждения</t>
  </si>
  <si>
    <t>ОТЧЕТ</t>
  </si>
  <si>
    <t>и об использовании закрепленного за ним имущества</t>
  </si>
  <si>
    <t>Раздел 1. Общие сведения об учреждении</t>
  </si>
  <si>
    <t>Код строки</t>
  </si>
  <si>
    <t>Значение показателя</t>
  </si>
  <si>
    <t>Наименование показателя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</si>
  <si>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</si>
  <si>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</si>
  <si>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</si>
  <si>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</si>
  <si>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</si>
  <si>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</si>
  <si>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</si>
  <si>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</si>
  <si>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</si>
  <si>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</si>
  <si>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</si>
  <si>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Полное наименование муниципального учреждения</t>
  </si>
  <si>
    <t>Юридический адрес</t>
  </si>
  <si>
    <t>Телефон (факс)</t>
  </si>
  <si>
    <t>Адрес электронной почты</t>
  </si>
  <si>
    <t>Сведения о внесении в Единый государственный реестр юридических лиц (с указанием серии, №, даты свидетельства)</t>
  </si>
  <si>
    <t>Дата внесения в реестр государственной собственности Хабаровского края объектов недвижимости</t>
  </si>
  <si>
    <t>Перечень основных видов деятельности, осуществляемых муниципальным учреждением в соответствии с уставом</t>
  </si>
  <si>
    <t>Перечень учредительных и разрешительных документов (с указанием №, даты, срока действия) , на основании которых муниципальное учреждение осуществляет деятельность</t>
  </si>
  <si>
    <t>Наименование срока действия</t>
  </si>
  <si>
    <t>Номер</t>
  </si>
  <si>
    <t>Дата</t>
  </si>
  <si>
    <t>Перечень целевых программ и программ развития, установленных для муниципального учреждения</t>
  </si>
  <si>
    <t>2. Информация о численности и заработной плате работников учреждения</t>
  </si>
  <si>
    <t>13</t>
  </si>
  <si>
    <t>Штатная численность, ед.</t>
  </si>
  <si>
    <t>Среднесписочная численость работников, чел.</t>
  </si>
  <si>
    <t>Среднемесячная заработная плата, руб.</t>
  </si>
  <si>
    <t>на начало года</t>
  </si>
  <si>
    <t>на конец года</t>
  </si>
  <si>
    <t>3. Сведения о руководителеи главном бухгалтере учреждения</t>
  </si>
  <si>
    <t>14</t>
  </si>
  <si>
    <t>15</t>
  </si>
  <si>
    <t>16</t>
  </si>
  <si>
    <t>17</t>
  </si>
  <si>
    <t>Ф.И.О.</t>
  </si>
  <si>
    <t>Номер и дата трудового договора руководителя</t>
  </si>
  <si>
    <t>Наименование структурного подразделения администрации Амурского муниципального района, заключившего с руководителем трудовой договор</t>
  </si>
  <si>
    <t>Управление образования администрации Амурского муниципального района Хабаровского края</t>
  </si>
  <si>
    <t>Срок действия трудового договора</t>
  </si>
  <si>
    <t>18</t>
  </si>
  <si>
    <t>Ф.И.О. главного бухгалтера учреждения</t>
  </si>
  <si>
    <t>Раздел 2. Результаты деятельности учреждения</t>
  </si>
  <si>
    <t>№ п/п</t>
  </si>
  <si>
    <t>Ед. измерения</t>
  </si>
  <si>
    <t>Изменение по отношению к отчетному году, %</t>
  </si>
  <si>
    <t>1.1.</t>
  </si>
  <si>
    <t>1. Количество потребителей, воспользовавшихся услугами (работами) учреждения</t>
  </si>
  <si>
    <t>Количество потребителей, воспользовавшихся услугами (работами) учреждения, всего</t>
  </si>
  <si>
    <t>В том числе по видам услуг (работ):</t>
  </si>
  <si>
    <t>1.2.</t>
  </si>
  <si>
    <t>Количество потребителей, воспользовавшихся бесплатными для потребителей услугами (работами), всего</t>
  </si>
  <si>
    <t>1.3.</t>
  </si>
  <si>
    <t>Количество потребителей, воспользовавшихся полностью платными для потребителей услугами (работами), всего</t>
  </si>
  <si>
    <t>1.4.</t>
  </si>
  <si>
    <t>Количество обоснованных жалоб потребителей</t>
  </si>
  <si>
    <t>ед.</t>
  </si>
  <si>
    <t>2. Изменение балансовой (остаточной стоимости нефинансовых активов</t>
  </si>
  <si>
    <t xml:space="preserve">2.1. </t>
  </si>
  <si>
    <t>Балансовая (остаточная) стоимость нефинансовых активов</t>
  </si>
  <si>
    <t xml:space="preserve">06 </t>
  </si>
  <si>
    <t>3. Общая сумма выставленных требований в возмещение ущерба по недостачам и хищениям</t>
  </si>
  <si>
    <t xml:space="preserve">3.1. </t>
  </si>
  <si>
    <t>Общая сумма выставленных требований в возмещение ущерба по недостачам и хищениям, всего</t>
  </si>
  <si>
    <t>тыс. руб.</t>
  </si>
  <si>
    <t>В том числе:</t>
  </si>
  <si>
    <t>Материальных ценностей</t>
  </si>
  <si>
    <t>Основных средств</t>
  </si>
  <si>
    <t>Денежных средств</t>
  </si>
  <si>
    <t>От порчи материальных ценностей</t>
  </si>
  <si>
    <t>4. Поступления и выплаты учреждения (*)</t>
  </si>
  <si>
    <t xml:space="preserve">4.1. </t>
  </si>
  <si>
    <t>Поступления, всего</t>
  </si>
  <si>
    <t>Субсидия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</si>
  <si>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</si>
  <si>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</si>
  <si>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</t>
  </si>
  <si>
    <t>В том числе по видам поступлений:</t>
  </si>
  <si>
    <t>4.2.</t>
  </si>
  <si>
    <t>Остаток средств на конец года</t>
  </si>
  <si>
    <t xml:space="preserve">4.3. </t>
  </si>
  <si>
    <t>Выплаты за счет средств районного бюджета, всего</t>
  </si>
  <si>
    <t>10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</si>
  <si>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</si>
  <si>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</si>
  <si>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</si>
  <si>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</si>
  <si>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</si>
  <si>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</si>
  <si>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</si>
  <si>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 услуги по содержанию имущества</t>
  </si>
  <si>
    <t>Прочие работы, услуги</t>
  </si>
  <si>
    <t>Пособия по социальной помощи населению</t>
  </si>
  <si>
    <t>4.4.</t>
  </si>
  <si>
    <t>Выплаты за счет приносящей доход деятельности, всего</t>
  </si>
  <si>
    <t xml:space="preserve">Прочие расходы </t>
  </si>
  <si>
    <t>на приобретение основных средств</t>
  </si>
  <si>
    <t>на приобретение материальных запасов</t>
  </si>
  <si>
    <t>на приобретение ценных бумаг</t>
  </si>
  <si>
    <t>на приобретение акций и иных форм участия в капитале</t>
  </si>
  <si>
    <t>5.Кассовое исполнение бюджетной сметы и лимитов бюджетных обязательств учреждения (**)</t>
  </si>
  <si>
    <t>5.1.</t>
  </si>
  <si>
    <t>Кассовое исполнение бюджетной сметы</t>
  </si>
  <si>
    <t>%</t>
  </si>
  <si>
    <t>6. Изменение дебиторской задолженности учреждения</t>
  </si>
  <si>
    <t xml:space="preserve">6.2. </t>
  </si>
  <si>
    <t>Дебиторская задолженность, образованная за счет средств районного бюджета и нереальная к взысканию</t>
  </si>
  <si>
    <t>6.1.</t>
  </si>
  <si>
    <t>Расчеты по суммам поступлений в доход районного бюджета</t>
  </si>
  <si>
    <t>6.3.</t>
  </si>
  <si>
    <t>Дебиторская задолженность по выданным авансам, полученным за счет средств районного бюджета, всего</t>
  </si>
  <si>
    <t>По выданным авансам на услуги связи</t>
  </si>
  <si>
    <t>По выданным ававнсам на транспортные услуги</t>
  </si>
  <si>
    <t>По выданным авансам на коммунальные услуги</t>
  </si>
  <si>
    <t>По выданным ававнсам на арендную плату за пользование имуществом</t>
  </si>
  <si>
    <t>По выданным ававнсам на услуги по содержанию имущества</t>
  </si>
  <si>
    <t>По выданным авансам на прочие услуги</t>
  </si>
  <si>
    <t>По выданным ававнсам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</si>
  <si>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</si>
  <si>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 произведенных активов</t>
  </si>
  <si>
    <t>Впо выданным авансам на приобретение материальных запасов</t>
  </si>
  <si>
    <t>По выданным авансам на прочие расходы</t>
  </si>
  <si>
    <t>6.4.</t>
  </si>
  <si>
    <t>Дебиторская задолженность по выданным авансам, полученным от платной и приносящей доход деятельности, всего</t>
  </si>
  <si>
    <t>7. Изменение кредиторской задолженности учреждения</t>
  </si>
  <si>
    <t>7.2.</t>
  </si>
  <si>
    <t>Кредиторская задолженность по расчетам с поставщиками и подрядчиками за счет средств районного бюджета, всего</t>
  </si>
  <si>
    <t>7.1.</t>
  </si>
  <si>
    <t xml:space="preserve">Просроченная кредиторская задолженность </t>
  </si>
  <si>
    <t>По заработной плате</t>
  </si>
  <si>
    <t>По прочим выплатам</t>
  </si>
  <si>
    <t>По начислениям на оплату труда</t>
  </si>
  <si>
    <t>По оплате услуг связи</t>
  </si>
  <si>
    <t>По оплате транспортных услуг</t>
  </si>
  <si>
    <t>По оплате коммунальных услуг</t>
  </si>
  <si>
    <t>По арендной плате за пользование имуществом</t>
  </si>
  <si>
    <t>По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</si>
  <si>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</si>
  <si>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</si>
  <si>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</si>
  <si>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</si>
  <si>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</si>
  <si>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</si>
  <si>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</si>
  <si>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</si>
  <si>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7.3.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</si>
  <si>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</si>
  <si>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начислениям на выплаты по оплате труда</t>
  </si>
  <si>
    <t>По оплете услуг связи</t>
  </si>
  <si>
    <t>По оплете коммунальных услуг</t>
  </si>
  <si>
    <t xml:space="preserve">По арендной плате за пользование имуществом </t>
  </si>
  <si>
    <t>По оплате услуг по содержанию имущества</t>
  </si>
  <si>
    <t>Раздел 3. Об использовании имущества, закрепленного за учреждением</t>
  </si>
  <si>
    <t>На начало текущего периода</t>
  </si>
  <si>
    <t>На конец текущего периода</t>
  </si>
  <si>
    <t>1. Стоимость недвижимого имущества учреждения</t>
  </si>
  <si>
    <t>Общая балансовая стоимость недвижимого имущества, находящегосяу учреждения на праве оперативного управления, всего</t>
  </si>
  <si>
    <t>1.1.1.</t>
  </si>
  <si>
    <t>Недвижимое имущество переданное в аренду</t>
  </si>
  <si>
    <t>Из них:</t>
  </si>
  <si>
    <t>здания</t>
  </si>
  <si>
    <t>сооружения</t>
  </si>
  <si>
    <t>помещения</t>
  </si>
  <si>
    <t>1.1.2.</t>
  </si>
  <si>
    <t>Недвижимого имущества переданного в аренду</t>
  </si>
  <si>
    <t>Амортизация объектов недвижимого имущества, находящегося у учреждения на праве оперативного управления, всего</t>
  </si>
  <si>
    <t>1.2.1.</t>
  </si>
  <si>
    <t>Здания</t>
  </si>
  <si>
    <t>Сооружения</t>
  </si>
  <si>
    <t>Помещения</t>
  </si>
  <si>
    <t>1.2.2.</t>
  </si>
  <si>
    <t>Недвижимого имущества, переданного в безвозмездное пользование</t>
  </si>
  <si>
    <t>2. Стоимость движимого имущества учреждения</t>
  </si>
  <si>
    <t>2.1.</t>
  </si>
  <si>
    <t>Общая балансовая стоимость движимого имущества, находящегося у учреждения на праве оперативного управления, всего</t>
  </si>
  <si>
    <t>Переданного в аренду</t>
  </si>
  <si>
    <t>Переданного в безвозмездное пользование</t>
  </si>
  <si>
    <t>2.2.</t>
  </si>
  <si>
    <t>Амортизация объектов движимого имущества, находящегося у учреждения на праве оперативного управления, всего</t>
  </si>
  <si>
    <t xml:space="preserve"> Переданного в аренду</t>
  </si>
  <si>
    <t>Переданногов безвозмездное пользование</t>
  </si>
  <si>
    <t>2.3.</t>
  </si>
  <si>
    <t>Балансовая стоимость особо ценного движимого имущсетва (*)</t>
  </si>
  <si>
    <t>3. Общая балансовая стоимость недвижимого имущества, приобретенного учреждением</t>
  </si>
  <si>
    <t>3.1.</t>
  </si>
  <si>
    <t>Общая балансовая стоимость недвижимого имущества приобретенного учреждением</t>
  </si>
  <si>
    <t>За счет средств выделенных ему учредителем</t>
  </si>
  <si>
    <t>За счет средств, полученных от выполнения платных работ (оказания платных услуг)</t>
  </si>
  <si>
    <t>3.2.</t>
  </si>
  <si>
    <t>Общая балансовая стоимость движимого имущества, приобретенного учреждением</t>
  </si>
  <si>
    <t>За счет средств, выделенных ему учредителем</t>
  </si>
  <si>
    <t>3.2.1.</t>
  </si>
  <si>
    <t>3.2.2.</t>
  </si>
  <si>
    <t>4.1.</t>
  </si>
  <si>
    <t>Количество объектов недвижимого имущества, закрепленного за учреждением, - всего:</t>
  </si>
  <si>
    <t>4.1.1.</t>
  </si>
  <si>
    <t>4.1.2.</t>
  </si>
  <si>
    <t>4.1.3.</t>
  </si>
  <si>
    <t>Общая площадь объектов недвижимого имущества, закрепленных за учреждением, - всего:</t>
  </si>
  <si>
    <t>кв.м</t>
  </si>
  <si>
    <t>4.2.1.</t>
  </si>
  <si>
    <t>4.2.2.</t>
  </si>
  <si>
    <t>4.2.3.</t>
  </si>
  <si>
    <t>Общая площадь объектов недвижимого имущества, переданного в аренду, - всего:</t>
  </si>
  <si>
    <t>5.1.1.</t>
  </si>
  <si>
    <t>5.1.2.</t>
  </si>
  <si>
    <t>5.2.</t>
  </si>
  <si>
    <t>Доходы полученные от сдачи имущества в аренду</t>
  </si>
  <si>
    <t>5.3.</t>
  </si>
  <si>
    <t xml:space="preserve">Перечень договоров (с указанием №, даты, срока действия, </t>
  </si>
  <si>
    <t>6. Неиспользуемое недвижимое имущество учреждения, находящееся у учреждения в оперативном управлении</t>
  </si>
  <si>
    <t>5. Информация о недвижимом имуществе, закрепленном за учреждением на праве оперативного управления и переданном в аренду</t>
  </si>
  <si>
    <t>6.2.</t>
  </si>
  <si>
    <t>6.5.</t>
  </si>
  <si>
    <t>Наименование и характеристика неиспользуемого недвижимого имущества</t>
  </si>
  <si>
    <t>Балансовая(остаточная) стоимость</t>
  </si>
  <si>
    <t>Амортизация</t>
  </si>
  <si>
    <t>Общая площадь объектов</t>
  </si>
  <si>
    <t>Дальнейшему использованию недвижимого имущества</t>
  </si>
  <si>
    <t xml:space="preserve">(*) Дополнительная информация, включаемая в состав отчета муниципальных бюджетных </t>
  </si>
  <si>
    <t>и автономных учреждений.</t>
  </si>
  <si>
    <t>(**) Дополнительная информация, включаемая в состав отчета казенного учреждения.</t>
  </si>
  <si>
    <t>расшифровка подписи</t>
  </si>
  <si>
    <t>Недвижимого имущества переданного в безвозмездное пользование</t>
  </si>
  <si>
    <t>Е. И. Ганзюкова</t>
  </si>
  <si>
    <t>А. А. Огарь</t>
  </si>
  <si>
    <t>центра творчества "Темп" г. амурска амурского муниципального района</t>
  </si>
  <si>
    <t>Муниципальное бюджетное учреждение дополнительного образования центр творчества "Темп" г. Амурска Амурского муниципального района Хабаровского края</t>
  </si>
  <si>
    <t>682640, Хабаровский край, г. Амурск, пр-кт Победы, д. 8а</t>
  </si>
  <si>
    <t>8(42142)2-67-05</t>
  </si>
  <si>
    <t>mou_temp@mail.ru</t>
  </si>
  <si>
    <t>№1022700651830 от 29.12.2011 серия 27 № 001778828</t>
  </si>
  <si>
    <t>16.09.2008 №27-27-05/006/2008-259</t>
  </si>
  <si>
    <t>дополнительное образование</t>
  </si>
  <si>
    <t>Лицензия на право осуществления образовательной деятельности</t>
  </si>
  <si>
    <t>Свидетельство о государственной аккредитации</t>
  </si>
  <si>
    <t>Устав МБУ "Темп"</t>
  </si>
  <si>
    <t>Свидетельство о постановке на учет в налоговом органе</t>
  </si>
  <si>
    <t>677-Д</t>
  </si>
  <si>
    <t>27 №002255250</t>
  </si>
  <si>
    <t>Огарь Александр Александрович</t>
  </si>
  <si>
    <t>№13 от 30.04.2014</t>
  </si>
  <si>
    <t>Гурина Татьяна Алексеевна</t>
  </si>
  <si>
    <t>чел.</t>
  </si>
  <si>
    <t>платные услуги</t>
  </si>
  <si>
    <t>летнее оздоровление</t>
  </si>
  <si>
    <t>добровольные пожертвования</t>
  </si>
  <si>
    <t>По выданным авансам на арендную плату за пользование имуществом</t>
  </si>
  <si>
    <r>
      <t>Главный бухгалтер учреждения__</t>
    </r>
    <r>
      <rPr>
        <sz val="10"/>
        <rFont val="Arial"/>
        <family val="0"/>
      </rPr>
      <t>________________________</t>
    </r>
    <r>
      <rPr>
        <u val="single"/>
        <sz val="10"/>
        <rFont val="Arial"/>
        <family val="2"/>
      </rPr>
      <t>Т. А. Гурина</t>
    </r>
    <r>
      <rPr>
        <sz val="10"/>
        <rFont val="Arial"/>
        <family val="0"/>
      </rPr>
      <t>___________________</t>
    </r>
  </si>
  <si>
    <r>
      <t>Исполнитель__________________________________________</t>
    </r>
    <r>
      <rPr>
        <u val="single"/>
        <sz val="10"/>
        <rFont val="Arial"/>
        <family val="2"/>
      </rPr>
      <t>Т. А. Гурина</t>
    </r>
    <r>
      <rPr>
        <sz val="10"/>
        <rFont val="Arial"/>
        <family val="0"/>
      </rPr>
      <t>____________________</t>
    </r>
  </si>
  <si>
    <t>27Л01 №0000770</t>
  </si>
  <si>
    <t xml:space="preserve">о результатах деятельности Муниципального бюджетного учреждения дополнительного образования детей </t>
  </si>
  <si>
    <t>(полное наименование государственного(муниципального) автономного, бюджетного учреждения, подведомственного ГРБС)</t>
  </si>
  <si>
    <t>Подготовка дошкольников к школе</t>
  </si>
  <si>
    <t>Обучение вокальному пению</t>
  </si>
  <si>
    <t>Оказание консультативной психологической помощи</t>
  </si>
  <si>
    <t>Организация и проведение празничных мероприятий</t>
  </si>
  <si>
    <t>чел</t>
  </si>
  <si>
    <t>1. Сведения об организации</t>
  </si>
  <si>
    <t xml:space="preserve">1. Постановление главы АМР от 01.11.2013 № 1127  Программа " Организация  отдыха и оздоровления детей в каникулярное время в Амурском муниципальном районе в 2014-2020 годы";                                                              2. Постановление администрации Амурского муниципального района от 01.11.2013 № 1127 «Об утверждении муниципальной Программы «Развитие муниципальной системы образования Амурского муниципального района Хабаровского края.              </t>
  </si>
  <si>
    <r>
      <t xml:space="preserve">за 2017 </t>
    </r>
    <r>
      <rPr>
        <sz val="10"/>
        <rFont val="Arial"/>
        <family val="0"/>
      </rPr>
      <t>отчетный год</t>
    </r>
  </si>
  <si>
    <t>БАЛАНС СТРОКА 070+080+030</t>
  </si>
  <si>
    <t>4+5</t>
  </si>
  <si>
    <t>768 строка010 графа 5</t>
  </si>
  <si>
    <t>дополнительное образование (дети-инвалиды)</t>
  </si>
  <si>
    <t>зп-образование 2016</t>
  </si>
  <si>
    <t>зп-образование 2017</t>
  </si>
  <si>
    <t>"06" марта 2018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</si>
</sst>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3">
    <font>
      <sz val="10"/>
      <name val="Arial"/>
      <family val="0"/>
    </font>
    <font>
      <sz val="5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4" fontId="0" fillId="0" borderId="10" xfId="0" applyNumberForma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12" xfId="0" applyNumberFormat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0" fillId="0" borderId="13" xfId="0" applyNumberFormat="1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9" fillId="0" borderId="13" xfId="42" applyBorder="1" applyAlignment="1" applyProtection="1">
      <alignment wrapText="1"/>
      <protection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_temp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7">
      <selection activeCell="M52" sqref="M52"/>
    </sheetView>
  </sheetViews>
  <sheetFormatPr defaultColWidth="9.140625" defaultRowHeight="12.75"/>
  <cols>
    <col min="9" max="9" width="16.7109375" style="0" customWidth="1"/>
    <col min="10" max="10" width="13.00390625" style="0" customWidth="1"/>
    <col min="11" max="11" width="11.28125" style="0" customWidth="1"/>
  </cols>
  <sheetData>
    <row r="1" spans="7:9" ht="9.75" customHeight="1" hidden="1">
      <c r="G1" s="3"/>
      <c r="I1" s="3" t="s">
        <v>0</v>
      </c>
    </row>
    <row r="2" spans="7:9" ht="9.75" customHeight="1" hidden="1">
      <c r="G2" s="3"/>
      <c r="I2" s="3" t="s">
        <v>1</v>
      </c>
    </row>
    <row r="3" spans="7:9" ht="9.75" customHeight="1" hidden="1">
      <c r="G3" s="3"/>
      <c r="I3" s="3" t="s">
        <v>2</v>
      </c>
    </row>
    <row r="4" spans="7:9" ht="9.75" customHeight="1" hidden="1">
      <c r="G4" s="3"/>
      <c r="I4" s="3" t="s">
        <v>3</v>
      </c>
    </row>
    <row r="5" spans="7:9" ht="9.75" customHeight="1" hidden="1">
      <c r="G5" s="3"/>
      <c r="I5" s="3" t="s">
        <v>4</v>
      </c>
    </row>
    <row r="6" ht="12.75" hidden="1"/>
    <row r="7" spans="1:7" ht="12.75">
      <c r="A7" t="s">
        <v>11</v>
      </c>
      <c r="G7" t="s">
        <v>5</v>
      </c>
    </row>
    <row r="8" spans="1:7" ht="12.75">
      <c r="A8" t="s">
        <v>12</v>
      </c>
      <c r="G8" t="s">
        <v>15</v>
      </c>
    </row>
    <row r="9" spans="1:7" ht="12.75">
      <c r="A9" t="s">
        <v>13</v>
      </c>
      <c r="G9" t="s">
        <v>16</v>
      </c>
    </row>
    <row r="10" ht="12.75">
      <c r="A10" t="s">
        <v>14</v>
      </c>
    </row>
    <row r="11" spans="1:9" ht="12.75">
      <c r="A11" t="s">
        <v>6</v>
      </c>
      <c r="C11" t="s">
        <v>247</v>
      </c>
      <c r="G11" t="s">
        <v>6</v>
      </c>
      <c r="I11" t="s">
        <v>248</v>
      </c>
    </row>
    <row r="12" spans="1:9" ht="12.75">
      <c r="A12" t="s">
        <v>7</v>
      </c>
      <c r="C12" t="s">
        <v>8</v>
      </c>
      <c r="G12" t="s">
        <v>7</v>
      </c>
      <c r="I12" t="s">
        <v>8</v>
      </c>
    </row>
    <row r="14" spans="1:10" ht="12.75">
      <c r="A14" t="s">
        <v>9</v>
      </c>
      <c r="D14" t="s">
        <v>10</v>
      </c>
      <c r="G14" t="s">
        <v>9</v>
      </c>
      <c r="J14" t="s">
        <v>10</v>
      </c>
    </row>
    <row r="17" spans="1:11" ht="12.75">
      <c r="A17" s="44" t="s">
        <v>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9" spans="1:11" ht="12.75">
      <c r="A19" s="44" t="s">
        <v>274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2.75">
      <c r="A20" s="44" t="s">
        <v>249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s="44" t="s">
        <v>275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2.75">
      <c r="A22" s="44" t="s">
        <v>18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48" t="s">
        <v>283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ht="12.75">
      <c r="B25" t="s">
        <v>19</v>
      </c>
    </row>
    <row r="27" spans="1:11" ht="26.25" customHeight="1">
      <c r="A27" s="25" t="s">
        <v>22</v>
      </c>
      <c r="B27" s="26"/>
      <c r="C27" s="26"/>
      <c r="D27" s="26"/>
      <c r="E27" s="26"/>
      <c r="F27" s="26"/>
      <c r="G27" s="26"/>
      <c r="H27" s="1" t="s">
        <v>20</v>
      </c>
      <c r="I27" s="60" t="s">
        <v>21</v>
      </c>
      <c r="J27" s="46"/>
      <c r="K27" s="47"/>
    </row>
    <row r="28" spans="1:11" ht="13.5" customHeight="1">
      <c r="A28" s="25" t="s">
        <v>281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45" customHeight="1">
      <c r="A29" s="25" t="s">
        <v>34</v>
      </c>
      <c r="B29" s="26"/>
      <c r="C29" s="26"/>
      <c r="D29" s="26"/>
      <c r="E29" s="26"/>
      <c r="F29" s="26"/>
      <c r="G29" s="27"/>
      <c r="H29" s="2" t="s">
        <v>23</v>
      </c>
      <c r="I29" s="52" t="s">
        <v>250</v>
      </c>
      <c r="J29" s="53"/>
      <c r="K29" s="54"/>
    </row>
    <row r="30" spans="1:11" ht="27" customHeight="1">
      <c r="A30" s="25" t="s">
        <v>35</v>
      </c>
      <c r="B30" s="26"/>
      <c r="C30" s="26"/>
      <c r="D30" s="26"/>
      <c r="E30" s="26"/>
      <c r="F30" s="26"/>
      <c r="G30" s="27"/>
      <c r="H30" s="2" t="s">
        <v>24</v>
      </c>
      <c r="I30" s="52" t="s">
        <v>251</v>
      </c>
      <c r="J30" s="53"/>
      <c r="K30" s="54"/>
    </row>
    <row r="31" spans="1:11" ht="12.75" customHeight="1">
      <c r="A31" s="25" t="s">
        <v>36</v>
      </c>
      <c r="B31" s="26"/>
      <c r="C31" s="26"/>
      <c r="D31" s="26"/>
      <c r="E31" s="26"/>
      <c r="F31" s="26"/>
      <c r="G31" s="27"/>
      <c r="H31" s="2" t="s">
        <v>25</v>
      </c>
      <c r="I31" s="45" t="s">
        <v>252</v>
      </c>
      <c r="J31" s="46"/>
      <c r="K31" s="47"/>
    </row>
    <row r="32" spans="1:11" ht="32.25" customHeight="1">
      <c r="A32" s="25" t="s">
        <v>37</v>
      </c>
      <c r="B32" s="26"/>
      <c r="C32" s="26"/>
      <c r="D32" s="26"/>
      <c r="E32" s="26"/>
      <c r="F32" s="26"/>
      <c r="G32" s="27"/>
      <c r="H32" s="2" t="s">
        <v>26</v>
      </c>
      <c r="I32" s="63" t="s">
        <v>253</v>
      </c>
      <c r="J32" s="46"/>
      <c r="K32" s="47"/>
    </row>
    <row r="33" spans="1:11" ht="27.75" customHeight="1">
      <c r="A33" s="25" t="s">
        <v>38</v>
      </c>
      <c r="B33" s="26"/>
      <c r="C33" s="26"/>
      <c r="D33" s="26"/>
      <c r="E33" s="26"/>
      <c r="F33" s="26"/>
      <c r="G33" s="27"/>
      <c r="H33" s="2" t="s">
        <v>27</v>
      </c>
      <c r="I33" s="45" t="s">
        <v>254</v>
      </c>
      <c r="J33" s="46"/>
      <c r="K33" s="47"/>
    </row>
    <row r="34" spans="1:11" ht="28.5" customHeight="1">
      <c r="A34" s="25" t="s">
        <v>39</v>
      </c>
      <c r="B34" s="26"/>
      <c r="C34" s="26"/>
      <c r="D34" s="26"/>
      <c r="E34" s="26"/>
      <c r="F34" s="26"/>
      <c r="G34" s="27"/>
      <c r="H34" s="2" t="s">
        <v>28</v>
      </c>
      <c r="I34" s="45" t="s">
        <v>255</v>
      </c>
      <c r="J34" s="46"/>
      <c r="K34" s="47"/>
    </row>
    <row r="35" spans="1:11" ht="51.75" customHeight="1">
      <c r="A35" s="28" t="s">
        <v>40</v>
      </c>
      <c r="B35" s="29"/>
      <c r="C35" s="29"/>
      <c r="D35" s="29"/>
      <c r="E35" s="29"/>
      <c r="F35" s="29"/>
      <c r="G35" s="30"/>
      <c r="H35" s="21" t="s">
        <v>29</v>
      </c>
      <c r="I35" s="45" t="s">
        <v>256</v>
      </c>
      <c r="J35" s="46"/>
      <c r="K35" s="47"/>
    </row>
    <row r="36" spans="1:11" ht="51.75" customHeight="1">
      <c r="A36" s="41" t="s">
        <v>41</v>
      </c>
      <c r="B36" s="42"/>
      <c r="C36" s="42"/>
      <c r="D36" s="42"/>
      <c r="E36" s="42"/>
      <c r="F36" s="42"/>
      <c r="G36" s="43"/>
      <c r="H36" s="58" t="s">
        <v>30</v>
      </c>
      <c r="I36" s="1" t="s">
        <v>42</v>
      </c>
      <c r="J36" s="1" t="s">
        <v>43</v>
      </c>
      <c r="K36" s="1" t="s">
        <v>44</v>
      </c>
    </row>
    <row r="37" spans="1:11" ht="42" customHeight="1">
      <c r="A37" s="41"/>
      <c r="B37" s="42"/>
      <c r="C37" s="42"/>
      <c r="D37" s="42"/>
      <c r="E37" s="42"/>
      <c r="F37" s="42"/>
      <c r="G37" s="43"/>
      <c r="H37" s="58"/>
      <c r="I37" s="17" t="s">
        <v>257</v>
      </c>
      <c r="J37" s="11" t="s">
        <v>273</v>
      </c>
      <c r="K37" s="13">
        <v>41950</v>
      </c>
    </row>
    <row r="38" spans="1:11" ht="33.75" customHeight="1">
      <c r="A38" s="41"/>
      <c r="B38" s="42"/>
      <c r="C38" s="42"/>
      <c r="D38" s="42"/>
      <c r="E38" s="42"/>
      <c r="F38" s="42"/>
      <c r="G38" s="43"/>
      <c r="H38" s="58"/>
      <c r="I38" s="18" t="s">
        <v>258</v>
      </c>
      <c r="J38" s="1">
        <v>102</v>
      </c>
      <c r="K38" s="13">
        <v>39750</v>
      </c>
    </row>
    <row r="39" spans="1:11" ht="17.25" customHeight="1">
      <c r="A39" s="41"/>
      <c r="B39" s="42"/>
      <c r="C39" s="42"/>
      <c r="D39" s="42"/>
      <c r="E39" s="42"/>
      <c r="F39" s="42"/>
      <c r="G39" s="43"/>
      <c r="H39" s="58"/>
      <c r="I39" s="12" t="s">
        <v>259</v>
      </c>
      <c r="J39" s="11" t="s">
        <v>261</v>
      </c>
      <c r="K39" s="13">
        <v>41920</v>
      </c>
    </row>
    <row r="40" spans="1:11" ht="36" customHeight="1">
      <c r="A40" s="31"/>
      <c r="B40" s="32"/>
      <c r="C40" s="32"/>
      <c r="D40" s="32"/>
      <c r="E40" s="32"/>
      <c r="F40" s="32"/>
      <c r="G40" s="33"/>
      <c r="H40" s="59"/>
      <c r="I40" s="12" t="s">
        <v>260</v>
      </c>
      <c r="J40" s="14" t="s">
        <v>262</v>
      </c>
      <c r="K40" s="13">
        <v>35864</v>
      </c>
    </row>
    <row r="41" spans="1:11" ht="60" customHeight="1">
      <c r="A41" s="28" t="s">
        <v>45</v>
      </c>
      <c r="B41" s="29"/>
      <c r="C41" s="29"/>
      <c r="D41" s="29"/>
      <c r="E41" s="29"/>
      <c r="F41" s="29"/>
      <c r="G41" s="30"/>
      <c r="H41" s="34" t="s">
        <v>31</v>
      </c>
      <c r="I41" s="35" t="s">
        <v>282</v>
      </c>
      <c r="J41" s="36"/>
      <c r="K41" s="37"/>
    </row>
    <row r="42" spans="1:11" ht="87.75" customHeight="1">
      <c r="A42" s="31"/>
      <c r="B42" s="32"/>
      <c r="C42" s="32"/>
      <c r="D42" s="32"/>
      <c r="E42" s="32"/>
      <c r="F42" s="32"/>
      <c r="G42" s="33"/>
      <c r="H42" s="34"/>
      <c r="I42" s="38"/>
      <c r="J42" s="39"/>
      <c r="K42" s="40"/>
    </row>
    <row r="43" spans="1:11" ht="41.25" customHeight="1">
      <c r="A43" s="25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7"/>
    </row>
    <row r="44" spans="1:11" ht="12.75" customHeight="1">
      <c r="A44" s="28" t="s">
        <v>48</v>
      </c>
      <c r="B44" s="29"/>
      <c r="C44" s="29"/>
      <c r="D44" s="29"/>
      <c r="E44" s="29"/>
      <c r="F44" s="29"/>
      <c r="G44" s="30"/>
      <c r="H44" s="61" t="s">
        <v>105</v>
      </c>
      <c r="I44" s="60" t="s">
        <v>51</v>
      </c>
      <c r="J44" s="47"/>
      <c r="K44" s="6">
        <v>47.5</v>
      </c>
    </row>
    <row r="45" spans="1:11" ht="39" customHeight="1">
      <c r="A45" s="31"/>
      <c r="B45" s="32"/>
      <c r="C45" s="32"/>
      <c r="D45" s="32"/>
      <c r="E45" s="32"/>
      <c r="F45" s="32"/>
      <c r="G45" s="33"/>
      <c r="H45" s="62"/>
      <c r="I45" s="60" t="s">
        <v>52</v>
      </c>
      <c r="J45" s="47"/>
      <c r="K45" s="6">
        <v>47.5</v>
      </c>
    </row>
    <row r="46" spans="1:12" ht="12.75" customHeight="1">
      <c r="A46" s="28" t="s">
        <v>49</v>
      </c>
      <c r="B46" s="29"/>
      <c r="C46" s="29"/>
      <c r="D46" s="29"/>
      <c r="E46" s="29"/>
      <c r="F46" s="29"/>
      <c r="G46" s="30"/>
      <c r="H46" s="61" t="s">
        <v>32</v>
      </c>
      <c r="I46" s="60" t="s">
        <v>51</v>
      </c>
      <c r="J46" s="47"/>
      <c r="K46" s="22">
        <v>41.4</v>
      </c>
      <c r="L46" s="71" t="s">
        <v>288</v>
      </c>
    </row>
    <row r="47" spans="1:12" ht="92.25" customHeight="1">
      <c r="A47" s="41"/>
      <c r="B47" s="42"/>
      <c r="C47" s="42"/>
      <c r="D47" s="42"/>
      <c r="E47" s="42"/>
      <c r="F47" s="42"/>
      <c r="G47" s="43"/>
      <c r="H47" s="62"/>
      <c r="I47" s="60" t="s">
        <v>52</v>
      </c>
      <c r="J47" s="47"/>
      <c r="K47" s="22">
        <v>40.1</v>
      </c>
      <c r="L47" s="71" t="s">
        <v>289</v>
      </c>
    </row>
    <row r="48" spans="1:12" ht="12.75" customHeight="1">
      <c r="A48" s="41" t="s">
        <v>50</v>
      </c>
      <c r="B48" s="42"/>
      <c r="C48" s="42"/>
      <c r="D48" s="42"/>
      <c r="E48" s="42"/>
      <c r="F48" s="42"/>
      <c r="G48" s="43"/>
      <c r="H48" s="61" t="s">
        <v>33</v>
      </c>
      <c r="I48" s="60" t="s">
        <v>51</v>
      </c>
      <c r="J48" s="47"/>
      <c r="K48" s="22">
        <v>27.7</v>
      </c>
      <c r="L48" s="71" t="s">
        <v>288</v>
      </c>
    </row>
    <row r="49" spans="1:12" ht="78.75" customHeight="1">
      <c r="A49" s="41"/>
      <c r="B49" s="42"/>
      <c r="C49" s="42"/>
      <c r="D49" s="42"/>
      <c r="E49" s="42"/>
      <c r="F49" s="42"/>
      <c r="G49" s="43"/>
      <c r="H49" s="59"/>
      <c r="I49" s="60" t="s">
        <v>52</v>
      </c>
      <c r="J49" s="47"/>
      <c r="K49" s="22">
        <v>30.4</v>
      </c>
      <c r="L49" s="71" t="s">
        <v>289</v>
      </c>
    </row>
    <row r="50" spans="1:11" ht="12.75" customHeight="1">
      <c r="A50" s="31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3"/>
    </row>
    <row r="51" spans="1:11" ht="12.75" customHeight="1">
      <c r="A51" s="25" t="s">
        <v>58</v>
      </c>
      <c r="B51" s="26"/>
      <c r="C51" s="26"/>
      <c r="D51" s="26"/>
      <c r="E51" s="26"/>
      <c r="F51" s="26"/>
      <c r="G51" s="27"/>
      <c r="H51" s="2" t="s">
        <v>47</v>
      </c>
      <c r="I51" s="45" t="s">
        <v>263</v>
      </c>
      <c r="J51" s="46"/>
      <c r="K51" s="47"/>
    </row>
    <row r="52" spans="1:11" ht="36" customHeight="1">
      <c r="A52" s="25" t="s">
        <v>59</v>
      </c>
      <c r="B52" s="26"/>
      <c r="C52" s="26"/>
      <c r="D52" s="26"/>
      <c r="E52" s="26"/>
      <c r="F52" s="26"/>
      <c r="G52" s="27"/>
      <c r="H52" s="2" t="s">
        <v>54</v>
      </c>
      <c r="I52" s="49" t="s">
        <v>264</v>
      </c>
      <c r="J52" s="50"/>
      <c r="K52" s="51"/>
    </row>
    <row r="53" spans="1:11" ht="12.75" customHeight="1">
      <c r="A53" s="25" t="s">
        <v>60</v>
      </c>
      <c r="B53" s="26"/>
      <c r="C53" s="26"/>
      <c r="D53" s="26"/>
      <c r="E53" s="26"/>
      <c r="F53" s="26"/>
      <c r="G53" s="27"/>
      <c r="H53" s="2" t="s">
        <v>55</v>
      </c>
      <c r="I53" s="52" t="s">
        <v>61</v>
      </c>
      <c r="J53" s="53"/>
      <c r="K53" s="54"/>
    </row>
    <row r="54" spans="1:11" ht="12.75" customHeight="1">
      <c r="A54" s="25" t="s">
        <v>62</v>
      </c>
      <c r="B54" s="26"/>
      <c r="C54" s="26"/>
      <c r="D54" s="26"/>
      <c r="E54" s="26"/>
      <c r="F54" s="26"/>
      <c r="G54" s="27"/>
      <c r="H54" s="2" t="s">
        <v>56</v>
      </c>
      <c r="I54" s="55">
        <v>44755</v>
      </c>
      <c r="J54" s="56"/>
      <c r="K54" s="57"/>
    </row>
    <row r="55" spans="1:11" ht="12.75" customHeight="1">
      <c r="A55" s="25" t="s">
        <v>64</v>
      </c>
      <c r="B55" s="26"/>
      <c r="C55" s="26"/>
      <c r="D55" s="26"/>
      <c r="E55" s="26"/>
      <c r="F55" s="26"/>
      <c r="G55" s="27"/>
      <c r="H55" s="2" t="s">
        <v>57</v>
      </c>
      <c r="I55" s="45" t="s">
        <v>265</v>
      </c>
      <c r="J55" s="46"/>
      <c r="K55" s="47"/>
    </row>
    <row r="56" spans="1:11" ht="26.25" customHeight="1">
      <c r="A56" s="28" t="s">
        <v>36</v>
      </c>
      <c r="B56" s="29"/>
      <c r="C56" s="29"/>
      <c r="D56" s="29"/>
      <c r="E56" s="29"/>
      <c r="F56" s="29"/>
      <c r="G56" s="29"/>
      <c r="H56" s="19">
        <v>18</v>
      </c>
      <c r="I56" s="45" t="s">
        <v>252</v>
      </c>
      <c r="J56" s="46"/>
      <c r="K56" s="47"/>
    </row>
  </sheetData>
  <sheetProtection/>
  <mergeCells count="54">
    <mergeCell ref="I44:J44"/>
    <mergeCell ref="I30:K30"/>
    <mergeCell ref="I27:K27"/>
    <mergeCell ref="I29:K29"/>
    <mergeCell ref="I31:K31"/>
    <mergeCell ref="I32:K32"/>
    <mergeCell ref="I33:K33"/>
    <mergeCell ref="I34:K34"/>
    <mergeCell ref="H44:H45"/>
    <mergeCell ref="H46:H47"/>
    <mergeCell ref="A29:G29"/>
    <mergeCell ref="A30:G30"/>
    <mergeCell ref="A31:G31"/>
    <mergeCell ref="A32:G32"/>
    <mergeCell ref="I53:K53"/>
    <mergeCell ref="I54:K54"/>
    <mergeCell ref="H36:H40"/>
    <mergeCell ref="I49:J49"/>
    <mergeCell ref="I48:J48"/>
    <mergeCell ref="I51:K51"/>
    <mergeCell ref="H48:H49"/>
    <mergeCell ref="I45:J45"/>
    <mergeCell ref="I46:J46"/>
    <mergeCell ref="I47:J47"/>
    <mergeCell ref="A54:G54"/>
    <mergeCell ref="I55:K55"/>
    <mergeCell ref="A55:G55"/>
    <mergeCell ref="I56:K56"/>
    <mergeCell ref="A19:K19"/>
    <mergeCell ref="A20:K20"/>
    <mergeCell ref="A21:K21"/>
    <mergeCell ref="A22:K22"/>
    <mergeCell ref="A23:K23"/>
    <mergeCell ref="I52:K52"/>
    <mergeCell ref="A51:G51"/>
    <mergeCell ref="A50:K50"/>
    <mergeCell ref="A36:G40"/>
    <mergeCell ref="A28:K28"/>
    <mergeCell ref="A17:K17"/>
    <mergeCell ref="A27:G27"/>
    <mergeCell ref="A33:G33"/>
    <mergeCell ref="A34:G34"/>
    <mergeCell ref="A35:G35"/>
    <mergeCell ref="I35:K35"/>
    <mergeCell ref="A52:G52"/>
    <mergeCell ref="A53:G53"/>
    <mergeCell ref="A56:G56"/>
    <mergeCell ref="A41:G42"/>
    <mergeCell ref="H41:H42"/>
    <mergeCell ref="I41:K42"/>
    <mergeCell ref="A43:K43"/>
    <mergeCell ref="A44:G45"/>
    <mergeCell ref="A46:G47"/>
    <mergeCell ref="A48:G49"/>
  </mergeCells>
  <hyperlinks>
    <hyperlink ref="I32" r:id="rId1" display="mou_temp@mail.ru"/>
  </hyperlinks>
  <printOptions/>
  <pageMargins left="0.75" right="0.22" top="0.41" bottom="0.36" header="0.28" footer="0.23"/>
  <pageSetup horizontalDpi="600" verticalDpi="600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4"/>
  <sheetViews>
    <sheetView view="pageBreakPreview" zoomScaleSheetLayoutView="100" zoomScalePageLayoutView="0" workbookViewId="0" topLeftCell="A19">
      <selection activeCell="F20" sqref="F20"/>
    </sheetView>
  </sheetViews>
  <sheetFormatPr defaultColWidth="9.140625" defaultRowHeight="12.75"/>
  <cols>
    <col min="1" max="1" width="6.421875" style="0" customWidth="1"/>
    <col min="2" max="2" width="40.7109375" style="0" customWidth="1"/>
    <col min="3" max="3" width="6.7109375" style="0" customWidth="1"/>
    <col min="4" max="4" width="9.8515625" style="0" customWidth="1"/>
    <col min="5" max="6" width="9.140625" style="0" bestFit="1" customWidth="1"/>
    <col min="7" max="7" width="11.00390625" style="0" customWidth="1"/>
  </cols>
  <sheetData>
    <row r="2" ht="12.75">
      <c r="B2" t="s">
        <v>65</v>
      </c>
    </row>
    <row r="4" spans="1:8" ht="53.25" customHeight="1">
      <c r="A4" s="64" t="s">
        <v>66</v>
      </c>
      <c r="B4" s="64" t="s">
        <v>22</v>
      </c>
      <c r="C4" s="64" t="s">
        <v>20</v>
      </c>
      <c r="D4" s="64" t="s">
        <v>67</v>
      </c>
      <c r="E4" s="25" t="s">
        <v>21</v>
      </c>
      <c r="F4" s="27"/>
      <c r="G4" s="5" t="s">
        <v>68</v>
      </c>
      <c r="H4" s="4"/>
    </row>
    <row r="5" spans="1:8" ht="44.25" customHeight="1">
      <c r="A5" s="62"/>
      <c r="B5" s="62"/>
      <c r="C5" s="62"/>
      <c r="D5" s="62"/>
      <c r="E5" s="5">
        <v>2016</v>
      </c>
      <c r="F5" s="10">
        <v>2017</v>
      </c>
      <c r="G5" s="5"/>
      <c r="H5" s="4"/>
    </row>
    <row r="6" spans="1:8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4"/>
    </row>
    <row r="7" spans="1:8" ht="12.75">
      <c r="A7" s="60" t="s">
        <v>70</v>
      </c>
      <c r="B7" s="46"/>
      <c r="C7" s="46"/>
      <c r="D7" s="46"/>
      <c r="E7" s="46"/>
      <c r="F7" s="46"/>
      <c r="G7" s="47"/>
      <c r="H7" s="4"/>
    </row>
    <row r="8" spans="1:8" ht="39.75" customHeight="1">
      <c r="A8" s="1" t="s">
        <v>69</v>
      </c>
      <c r="B8" s="1" t="s">
        <v>71</v>
      </c>
      <c r="C8" s="2" t="s">
        <v>23</v>
      </c>
      <c r="D8" s="15" t="s">
        <v>266</v>
      </c>
      <c r="E8" s="6">
        <v>1637</v>
      </c>
      <c r="F8" s="6">
        <f>F10+F14</f>
        <v>1995</v>
      </c>
      <c r="G8" s="6">
        <f>F8/E8*100</f>
        <v>121.86927306047647</v>
      </c>
      <c r="H8" s="4"/>
    </row>
    <row r="9" spans="1:8" ht="12.75" customHeight="1">
      <c r="A9" s="1"/>
      <c r="B9" s="1" t="s">
        <v>72</v>
      </c>
      <c r="C9" s="2"/>
      <c r="D9" s="6"/>
      <c r="E9" s="6"/>
      <c r="F9" s="6"/>
      <c r="G9" s="6"/>
      <c r="H9" s="4"/>
    </row>
    <row r="10" spans="1:8" ht="39.75" customHeight="1">
      <c r="A10" s="1" t="s">
        <v>73</v>
      </c>
      <c r="B10" s="1" t="s">
        <v>74</v>
      </c>
      <c r="C10" s="2" t="s">
        <v>24</v>
      </c>
      <c r="D10" s="15" t="s">
        <v>266</v>
      </c>
      <c r="E10" s="6">
        <v>1637</v>
      </c>
      <c r="F10" s="6">
        <v>1547</v>
      </c>
      <c r="G10" s="6">
        <f>F10/E10*100</f>
        <v>94.50213805742212</v>
      </c>
      <c r="H10" s="4"/>
    </row>
    <row r="11" spans="1:8" ht="12.75" customHeight="1">
      <c r="A11" s="1"/>
      <c r="B11" s="1" t="s">
        <v>72</v>
      </c>
      <c r="C11" s="2"/>
      <c r="D11" s="6"/>
      <c r="E11" s="6"/>
      <c r="F11" s="6"/>
      <c r="G11" s="6"/>
      <c r="H11" s="4"/>
    </row>
    <row r="12" spans="1:8" ht="12.75" customHeight="1">
      <c r="A12" s="1"/>
      <c r="B12" s="1" t="s">
        <v>256</v>
      </c>
      <c r="C12" s="2"/>
      <c r="D12" s="6"/>
      <c r="E12" s="6"/>
      <c r="F12" s="6">
        <v>1545</v>
      </c>
      <c r="G12" s="6"/>
      <c r="H12" s="4"/>
    </row>
    <row r="13" spans="1:8" ht="24" customHeight="1">
      <c r="A13" s="1"/>
      <c r="B13" s="1" t="s">
        <v>287</v>
      </c>
      <c r="C13" s="2"/>
      <c r="D13" s="6"/>
      <c r="E13" s="6"/>
      <c r="F13" s="6">
        <v>2</v>
      </c>
      <c r="G13" s="6"/>
      <c r="H13" s="4"/>
    </row>
    <row r="14" spans="1:8" ht="52.5">
      <c r="A14" s="1" t="s">
        <v>75</v>
      </c>
      <c r="B14" s="1" t="s">
        <v>76</v>
      </c>
      <c r="C14" s="2" t="s">
        <v>26</v>
      </c>
      <c r="D14" s="6"/>
      <c r="E14" s="22">
        <v>391</v>
      </c>
      <c r="F14" s="22">
        <f>F16+F17+F18+F19</f>
        <v>448</v>
      </c>
      <c r="G14" s="6">
        <f>F14/E14*100</f>
        <v>114.57800511508951</v>
      </c>
      <c r="H14" s="4"/>
    </row>
    <row r="15" spans="1:8" ht="12.75" customHeight="1">
      <c r="A15" s="1"/>
      <c r="B15" s="1" t="s">
        <v>72</v>
      </c>
      <c r="C15" s="2"/>
      <c r="D15" s="6"/>
      <c r="E15" s="6"/>
      <c r="F15" s="6"/>
      <c r="G15" s="6"/>
      <c r="H15" s="4"/>
    </row>
    <row r="16" spans="1:8" ht="12.75" customHeight="1">
      <c r="A16" s="1"/>
      <c r="B16" s="1" t="s">
        <v>276</v>
      </c>
      <c r="C16" s="2"/>
      <c r="D16" s="6" t="s">
        <v>280</v>
      </c>
      <c r="E16" s="6">
        <v>36</v>
      </c>
      <c r="F16" s="6">
        <v>37</v>
      </c>
      <c r="G16" s="6"/>
      <c r="H16" s="4"/>
    </row>
    <row r="17" spans="1:8" ht="12.75" customHeight="1">
      <c r="A17" s="1"/>
      <c r="B17" s="1" t="s">
        <v>278</v>
      </c>
      <c r="C17" s="2"/>
      <c r="D17" s="6"/>
      <c r="E17" s="6">
        <v>3</v>
      </c>
      <c r="F17" s="6">
        <v>3</v>
      </c>
      <c r="G17" s="6"/>
      <c r="H17" s="4"/>
    </row>
    <row r="18" spans="1:8" ht="12.75" customHeight="1">
      <c r="A18" s="1"/>
      <c r="B18" s="1" t="s">
        <v>277</v>
      </c>
      <c r="C18" s="2"/>
      <c r="D18" s="6"/>
      <c r="E18" s="6">
        <v>5</v>
      </c>
      <c r="F18" s="6">
        <v>6</v>
      </c>
      <c r="G18" s="6"/>
      <c r="H18" s="4"/>
    </row>
    <row r="19" spans="1:8" ht="24" customHeight="1">
      <c r="A19" s="1"/>
      <c r="B19" s="1" t="s">
        <v>279</v>
      </c>
      <c r="C19" s="2"/>
      <c r="D19" s="6"/>
      <c r="E19" s="6">
        <v>347</v>
      </c>
      <c r="F19" s="6">
        <v>402</v>
      </c>
      <c r="G19" s="6"/>
      <c r="H19" s="4"/>
    </row>
    <row r="20" spans="1:8" ht="26.25">
      <c r="A20" s="1" t="s">
        <v>77</v>
      </c>
      <c r="B20" s="1" t="s">
        <v>78</v>
      </c>
      <c r="C20" s="2" t="s">
        <v>27</v>
      </c>
      <c r="D20" s="6" t="s">
        <v>79</v>
      </c>
      <c r="E20" s="6"/>
      <c r="F20" s="6"/>
      <c r="G20" s="6"/>
      <c r="H20" s="4"/>
    </row>
    <row r="21" spans="1:8" ht="12.75">
      <c r="A21" s="60" t="s">
        <v>80</v>
      </c>
      <c r="B21" s="46"/>
      <c r="C21" s="46"/>
      <c r="D21" s="46"/>
      <c r="E21" s="46"/>
      <c r="F21" s="46"/>
      <c r="G21" s="47"/>
      <c r="H21" s="4"/>
    </row>
    <row r="22" spans="1:9" ht="27.75" customHeight="1">
      <c r="A22" s="1" t="s">
        <v>81</v>
      </c>
      <c r="B22" s="1" t="s">
        <v>82</v>
      </c>
      <c r="C22" s="2" t="s">
        <v>83</v>
      </c>
      <c r="D22" s="6" t="s">
        <v>87</v>
      </c>
      <c r="E22" s="6">
        <v>18313.3</v>
      </c>
      <c r="F22" s="22">
        <v>19035.91943</v>
      </c>
      <c r="G22" s="6">
        <f>F22/E22*100</f>
        <v>103.94587228953822</v>
      </c>
      <c r="H22" s="41" t="s">
        <v>284</v>
      </c>
      <c r="I22" s="65"/>
    </row>
    <row r="23" spans="1:8" ht="12.75">
      <c r="A23" s="60" t="s">
        <v>84</v>
      </c>
      <c r="B23" s="46"/>
      <c r="C23" s="46"/>
      <c r="D23" s="46"/>
      <c r="E23" s="46"/>
      <c r="F23" s="46"/>
      <c r="G23" s="47"/>
      <c r="H23" s="4"/>
    </row>
    <row r="24" spans="1:8" ht="39.75" customHeight="1">
      <c r="A24" s="1" t="s">
        <v>85</v>
      </c>
      <c r="B24" s="1" t="s">
        <v>86</v>
      </c>
      <c r="C24" s="2" t="s">
        <v>29</v>
      </c>
      <c r="D24" s="6" t="s">
        <v>87</v>
      </c>
      <c r="E24" s="6"/>
      <c r="F24" s="6"/>
      <c r="G24" s="6"/>
      <c r="H24" s="4"/>
    </row>
    <row r="25" spans="1:8" ht="12.75">
      <c r="A25" s="1"/>
      <c r="B25" s="1" t="s">
        <v>88</v>
      </c>
      <c r="C25" s="2"/>
      <c r="D25" s="6" t="s">
        <v>87</v>
      </c>
      <c r="E25" s="6"/>
      <c r="F25" s="6"/>
      <c r="G25" s="6"/>
      <c r="H25" s="4"/>
    </row>
    <row r="26" spans="1:8" ht="12.75">
      <c r="A26" s="1"/>
      <c r="B26" s="1" t="s">
        <v>89</v>
      </c>
      <c r="C26" s="2"/>
      <c r="D26" s="6" t="s">
        <v>87</v>
      </c>
      <c r="E26" s="6"/>
      <c r="F26" s="6"/>
      <c r="G26" s="6"/>
      <c r="H26" s="4"/>
    </row>
    <row r="27" spans="1:8" ht="12.75">
      <c r="A27" s="1"/>
      <c r="B27" s="1" t="s">
        <v>90</v>
      </c>
      <c r="C27" s="2"/>
      <c r="D27" s="6" t="s">
        <v>87</v>
      </c>
      <c r="E27" s="6"/>
      <c r="F27" s="6"/>
      <c r="G27" s="6"/>
      <c r="H27" s="4"/>
    </row>
    <row r="28" spans="1:8" ht="12.75">
      <c r="A28" s="1"/>
      <c r="B28" s="1" t="s">
        <v>91</v>
      </c>
      <c r="C28" s="2"/>
      <c r="D28" s="6" t="s">
        <v>87</v>
      </c>
      <c r="E28" s="6"/>
      <c r="F28" s="6"/>
      <c r="G28" s="6"/>
      <c r="H28" s="4"/>
    </row>
    <row r="29" spans="1:8" ht="12.75" customHeight="1">
      <c r="A29" s="1"/>
      <c r="B29" s="1" t="s">
        <v>92</v>
      </c>
      <c r="C29" s="2"/>
      <c r="D29" s="6" t="s">
        <v>87</v>
      </c>
      <c r="E29" s="6"/>
      <c r="F29" s="6"/>
      <c r="G29" s="6"/>
      <c r="H29" s="4"/>
    </row>
    <row r="30" spans="1:8" ht="12.75">
      <c r="A30" s="60" t="s">
        <v>93</v>
      </c>
      <c r="B30" s="46"/>
      <c r="C30" s="46"/>
      <c r="D30" s="46"/>
      <c r="E30" s="46"/>
      <c r="F30" s="46"/>
      <c r="G30" s="47"/>
      <c r="H30" s="4">
        <v>737</v>
      </c>
    </row>
    <row r="31" spans="1:8" ht="12.75">
      <c r="A31" s="1" t="s">
        <v>94</v>
      </c>
      <c r="B31" s="1" t="s">
        <v>95</v>
      </c>
      <c r="C31" s="2" t="s">
        <v>30</v>
      </c>
      <c r="D31" s="6"/>
      <c r="E31" s="6">
        <v>23550.39</v>
      </c>
      <c r="F31" s="6">
        <f>F33+F34+F36</f>
        <v>27633.24601</v>
      </c>
      <c r="G31" s="6">
        <f>F31/E31*100</f>
        <v>117.33668109105624</v>
      </c>
      <c r="H31" s="4"/>
    </row>
    <row r="32" spans="1:8" ht="12.75">
      <c r="A32" s="1"/>
      <c r="B32" s="1" t="s">
        <v>88</v>
      </c>
      <c r="C32" s="2"/>
      <c r="D32" s="6"/>
      <c r="E32" s="6"/>
      <c r="F32" s="6"/>
      <c r="G32" s="6"/>
      <c r="H32" s="4"/>
    </row>
    <row r="33" spans="1:8" ht="26.25">
      <c r="A33" s="1"/>
      <c r="B33" s="1" t="s">
        <v>96</v>
      </c>
      <c r="C33" s="2"/>
      <c r="D33" s="6" t="s">
        <v>87</v>
      </c>
      <c r="E33" s="15">
        <v>19218.95</v>
      </c>
      <c r="F33" s="15">
        <v>20377.79101</v>
      </c>
      <c r="G33" s="6">
        <f>F33/E33*100</f>
        <v>106.02967909277041</v>
      </c>
      <c r="H33" s="4"/>
    </row>
    <row r="34" spans="1:8" ht="12.75">
      <c r="A34" s="1"/>
      <c r="B34" s="1" t="s">
        <v>97</v>
      </c>
      <c r="C34" s="2"/>
      <c r="D34" s="6" t="s">
        <v>87</v>
      </c>
      <c r="E34" s="6">
        <v>3174.83</v>
      </c>
      <c r="F34" s="6">
        <v>6013.509</v>
      </c>
      <c r="G34" s="6">
        <f>F34/E34*100</f>
        <v>189.4120000125991</v>
      </c>
      <c r="H34" s="4"/>
    </row>
    <row r="35" spans="1:8" ht="12.75">
      <c r="A35" s="1"/>
      <c r="B35" s="1" t="s">
        <v>98</v>
      </c>
      <c r="C35" s="2"/>
      <c r="D35" s="6" t="s">
        <v>87</v>
      </c>
      <c r="E35" s="6"/>
      <c r="F35" s="6"/>
      <c r="G35" s="6"/>
      <c r="H35" s="4"/>
    </row>
    <row r="36" spans="1:8" ht="27" customHeight="1">
      <c r="A36" s="1"/>
      <c r="B36" s="1" t="s">
        <v>99</v>
      </c>
      <c r="C36" s="2"/>
      <c r="D36" s="6"/>
      <c r="E36" s="6">
        <v>1156.61</v>
      </c>
      <c r="F36" s="6">
        <v>1241.946</v>
      </c>
      <c r="G36" s="6">
        <f>F36/E36*100</f>
        <v>107.37811362516318</v>
      </c>
      <c r="H36" s="4"/>
    </row>
    <row r="37" spans="1:8" ht="12.75" customHeight="1">
      <c r="A37" s="1"/>
      <c r="B37" s="1" t="s">
        <v>100</v>
      </c>
      <c r="C37" s="2"/>
      <c r="D37" s="6" t="s">
        <v>87</v>
      </c>
      <c r="E37" s="6"/>
      <c r="F37" s="6"/>
      <c r="G37" s="6"/>
      <c r="H37" s="4"/>
    </row>
    <row r="38" spans="1:8" ht="12.75" customHeight="1">
      <c r="A38" s="1"/>
      <c r="B38" s="11" t="s">
        <v>267</v>
      </c>
      <c r="C38" s="2"/>
      <c r="D38" s="6"/>
      <c r="E38" s="6">
        <v>251.38</v>
      </c>
      <c r="F38" s="6">
        <v>316.285</v>
      </c>
      <c r="G38" s="6">
        <f>F38/E38*100</f>
        <v>125.81947648977645</v>
      </c>
      <c r="H38" s="4"/>
    </row>
    <row r="39" spans="1:8" ht="12.75" customHeight="1">
      <c r="A39" s="1"/>
      <c r="B39" s="11" t="s">
        <v>268</v>
      </c>
      <c r="C39" s="2"/>
      <c r="D39" s="6"/>
      <c r="E39" s="6">
        <v>640.51</v>
      </c>
      <c r="F39" s="6">
        <v>731.838</v>
      </c>
      <c r="G39" s="6">
        <f>F39/E39*100</f>
        <v>114.25863764812414</v>
      </c>
      <c r="H39" s="4"/>
    </row>
    <row r="40" spans="1:8" ht="12.75" customHeight="1">
      <c r="A40" s="1"/>
      <c r="B40" s="11" t="s">
        <v>269</v>
      </c>
      <c r="C40" s="2"/>
      <c r="D40" s="6"/>
      <c r="E40" s="6">
        <v>264.73</v>
      </c>
      <c r="F40" s="6">
        <v>193.823</v>
      </c>
      <c r="G40" s="6">
        <f>F40/E40*100</f>
        <v>73.21535149019755</v>
      </c>
      <c r="H40" s="4"/>
    </row>
    <row r="41" spans="1:8" ht="12.75" customHeight="1">
      <c r="A41" s="1" t="s">
        <v>101</v>
      </c>
      <c r="B41" s="1" t="s">
        <v>102</v>
      </c>
      <c r="C41" s="2" t="s">
        <v>31</v>
      </c>
      <c r="D41" s="6" t="s">
        <v>87</v>
      </c>
      <c r="E41" s="6">
        <v>0</v>
      </c>
      <c r="F41" s="6">
        <v>0</v>
      </c>
      <c r="G41" s="6" t="e">
        <f>F41/E41*100</f>
        <v>#DIV/0!</v>
      </c>
      <c r="H41" s="4"/>
    </row>
    <row r="42" spans="1:8" ht="26.25">
      <c r="A42" s="1" t="s">
        <v>103</v>
      </c>
      <c r="B42" s="1" t="s">
        <v>104</v>
      </c>
      <c r="C42" s="2" t="s">
        <v>105</v>
      </c>
      <c r="D42" s="6" t="s">
        <v>87</v>
      </c>
      <c r="E42" s="6">
        <v>22393.783</v>
      </c>
      <c r="F42" s="6">
        <v>26384.75701</v>
      </c>
      <c r="G42" s="6">
        <f>F42/E42*100</f>
        <v>117.82179460254663</v>
      </c>
      <c r="H42" s="4" t="s">
        <v>285</v>
      </c>
    </row>
    <row r="43" spans="1:8" ht="12.75">
      <c r="A43" s="1"/>
      <c r="B43" s="1" t="s">
        <v>88</v>
      </c>
      <c r="C43" s="2"/>
      <c r="D43" s="6"/>
      <c r="E43" s="6"/>
      <c r="F43" s="6"/>
      <c r="G43" s="6"/>
      <c r="H43" s="4"/>
    </row>
    <row r="44" spans="1:8" ht="12.75">
      <c r="A44" s="1"/>
      <c r="B44" s="1" t="s">
        <v>106</v>
      </c>
      <c r="C44" s="2"/>
      <c r="D44" s="6" t="s">
        <v>87</v>
      </c>
      <c r="E44" s="6">
        <v>13794.25</v>
      </c>
      <c r="F44" s="6">
        <v>14495.3942</v>
      </c>
      <c r="G44" s="6">
        <f>F44/E44*100</f>
        <v>105.08287293618719</v>
      </c>
      <c r="H44" s="4"/>
    </row>
    <row r="45" spans="1:8" ht="12.75">
      <c r="A45" s="1"/>
      <c r="B45" s="1" t="s">
        <v>107</v>
      </c>
      <c r="C45" s="2"/>
      <c r="D45" s="6" t="s">
        <v>87</v>
      </c>
      <c r="E45" s="6">
        <v>627.46</v>
      </c>
      <c r="F45" s="6">
        <v>327.14082</v>
      </c>
      <c r="G45" s="6">
        <f aca="true" t="shared" si="0" ref="G45:G71">F45/E45*100</f>
        <v>52.13731871354349</v>
      </c>
      <c r="H45" s="4"/>
    </row>
    <row r="46" spans="1:8" ht="12.75" customHeight="1">
      <c r="A46" s="1"/>
      <c r="B46" s="1" t="s">
        <v>108</v>
      </c>
      <c r="C46" s="2"/>
      <c r="D46" s="6" t="s">
        <v>87</v>
      </c>
      <c r="E46" s="6">
        <v>4029.39</v>
      </c>
      <c r="F46" s="6">
        <v>4243.11786</v>
      </c>
      <c r="G46" s="6">
        <f t="shared" si="0"/>
        <v>105.3042237162449</v>
      </c>
      <c r="H46" s="4"/>
    </row>
    <row r="47" spans="1:8" ht="12.75">
      <c r="A47" s="1"/>
      <c r="B47" s="1" t="s">
        <v>109</v>
      </c>
      <c r="C47" s="2"/>
      <c r="D47" s="6" t="s">
        <v>87</v>
      </c>
      <c r="E47" s="6">
        <v>2</v>
      </c>
      <c r="F47" s="6">
        <v>27.39417</v>
      </c>
      <c r="G47" s="6">
        <f t="shared" si="0"/>
        <v>1369.7085</v>
      </c>
      <c r="H47" s="4"/>
    </row>
    <row r="48" spans="1:8" ht="12.75">
      <c r="A48" s="1"/>
      <c r="B48" s="1" t="s">
        <v>110</v>
      </c>
      <c r="C48" s="2"/>
      <c r="D48" s="6" t="s">
        <v>87</v>
      </c>
      <c r="E48" s="6">
        <v>0</v>
      </c>
      <c r="F48" s="6">
        <v>220.75629</v>
      </c>
      <c r="G48" s="6" t="e">
        <f t="shared" si="0"/>
        <v>#DIV/0!</v>
      </c>
      <c r="H48" s="4"/>
    </row>
    <row r="49" spans="1:8" ht="12.75">
      <c r="A49" s="1"/>
      <c r="B49" s="1" t="s">
        <v>111</v>
      </c>
      <c r="C49" s="2"/>
      <c r="D49" s="6" t="s">
        <v>87</v>
      </c>
      <c r="E49" s="6">
        <v>1198.61</v>
      </c>
      <c r="F49" s="6">
        <v>1084.97245</v>
      </c>
      <c r="G49" s="6">
        <f t="shared" si="0"/>
        <v>90.51922226579121</v>
      </c>
      <c r="H49" s="4"/>
    </row>
    <row r="50" spans="1:8" ht="26.25">
      <c r="A50" s="1"/>
      <c r="B50" s="1" t="s">
        <v>112</v>
      </c>
      <c r="C50" s="2"/>
      <c r="D50" s="6" t="s">
        <v>87</v>
      </c>
      <c r="E50" s="6">
        <v>0</v>
      </c>
      <c r="F50" s="6">
        <v>0</v>
      </c>
      <c r="G50" s="6"/>
      <c r="H50" s="4"/>
    </row>
    <row r="51" spans="1:8" ht="12.75">
      <c r="A51" s="1"/>
      <c r="B51" s="1" t="s">
        <v>113</v>
      </c>
      <c r="C51" s="2"/>
      <c r="D51" s="6" t="s">
        <v>87</v>
      </c>
      <c r="E51" s="6">
        <v>924.71</v>
      </c>
      <c r="F51" s="6">
        <v>1298.84527</v>
      </c>
      <c r="G51" s="6">
        <f t="shared" si="0"/>
        <v>140.45974089173902</v>
      </c>
      <c r="H51" s="4"/>
    </row>
    <row r="52" spans="1:8" ht="12.75">
      <c r="A52" s="1"/>
      <c r="B52" s="1" t="s">
        <v>114</v>
      </c>
      <c r="C52" s="2"/>
      <c r="D52" s="6" t="s">
        <v>87</v>
      </c>
      <c r="E52" s="6">
        <v>714.24</v>
      </c>
      <c r="F52" s="6">
        <v>3084.47164</v>
      </c>
      <c r="G52" s="6">
        <f t="shared" si="0"/>
        <v>431.8536682347671</v>
      </c>
      <c r="H52" s="4"/>
    </row>
    <row r="53" spans="1:8" ht="12.75" customHeight="1">
      <c r="A53" s="1"/>
      <c r="B53" s="1" t="s">
        <v>115</v>
      </c>
      <c r="C53" s="2"/>
      <c r="D53" s="6" t="s">
        <v>87</v>
      </c>
      <c r="E53" s="6">
        <v>0</v>
      </c>
      <c r="F53" s="6">
        <v>0</v>
      </c>
      <c r="G53" s="6" t="e">
        <f t="shared" si="0"/>
        <v>#DIV/0!</v>
      </c>
      <c r="H53" s="4"/>
    </row>
    <row r="54" spans="1:8" ht="12.75">
      <c r="A54" s="1"/>
      <c r="B54" s="1" t="s">
        <v>118</v>
      </c>
      <c r="C54" s="2"/>
      <c r="D54" s="6" t="s">
        <v>87</v>
      </c>
      <c r="E54" s="6">
        <v>603.03</v>
      </c>
      <c r="F54" s="6">
        <v>345.6196</v>
      </c>
      <c r="G54" s="6">
        <f t="shared" si="0"/>
        <v>57.31383181599588</v>
      </c>
      <c r="H54" s="4"/>
    </row>
    <row r="55" spans="1:8" ht="12.75">
      <c r="A55" s="1"/>
      <c r="B55" s="1" t="s">
        <v>119</v>
      </c>
      <c r="C55" s="2"/>
      <c r="D55" s="6" t="s">
        <v>87</v>
      </c>
      <c r="E55" s="6">
        <v>330</v>
      </c>
      <c r="F55" s="6">
        <v>1070.28664</v>
      </c>
      <c r="G55" s="6">
        <f t="shared" si="0"/>
        <v>324.32928484848486</v>
      </c>
      <c r="H55" s="4"/>
    </row>
    <row r="56" spans="1:8" ht="12.75">
      <c r="A56" s="1"/>
      <c r="B56" s="1" t="s">
        <v>120</v>
      </c>
      <c r="C56" s="2"/>
      <c r="D56" s="6" t="s">
        <v>87</v>
      </c>
      <c r="E56" s="6">
        <v>170.09</v>
      </c>
      <c r="F56" s="6">
        <v>186.75807</v>
      </c>
      <c r="G56" s="6">
        <f t="shared" si="0"/>
        <v>109.79955905696983</v>
      </c>
      <c r="H56" s="4"/>
    </row>
    <row r="57" spans="1:8" ht="26.25">
      <c r="A57" s="1" t="s">
        <v>116</v>
      </c>
      <c r="B57" s="1" t="s">
        <v>117</v>
      </c>
      <c r="C57" s="2" t="s">
        <v>32</v>
      </c>
      <c r="D57" s="6" t="s">
        <v>87</v>
      </c>
      <c r="E57" s="6">
        <v>1156.61</v>
      </c>
      <c r="F57" s="6">
        <v>1241.946</v>
      </c>
      <c r="G57" s="6">
        <f t="shared" si="0"/>
        <v>107.37811362516318</v>
      </c>
      <c r="H57" s="4"/>
    </row>
    <row r="58" spans="1:8" ht="12.75">
      <c r="A58" s="1"/>
      <c r="B58" s="1" t="s">
        <v>88</v>
      </c>
      <c r="C58" s="2"/>
      <c r="D58" s="6" t="s">
        <v>87</v>
      </c>
      <c r="E58" s="6"/>
      <c r="F58" s="6"/>
      <c r="G58" s="6"/>
      <c r="H58" s="4"/>
    </row>
    <row r="59" spans="1:8" ht="12.75">
      <c r="A59" s="1"/>
      <c r="B59" s="1" t="s">
        <v>106</v>
      </c>
      <c r="C59" s="2"/>
      <c r="D59" s="6" t="s">
        <v>87</v>
      </c>
      <c r="E59" s="6">
        <v>128.27</v>
      </c>
      <c r="F59" s="6">
        <v>223.76506</v>
      </c>
      <c r="G59" s="6">
        <f t="shared" si="0"/>
        <v>174.44847587120915</v>
      </c>
      <c r="H59" s="4"/>
    </row>
    <row r="60" spans="1:8" ht="12.75">
      <c r="A60" s="1"/>
      <c r="B60" s="1" t="s">
        <v>107</v>
      </c>
      <c r="C60" s="2"/>
      <c r="D60" s="6" t="s">
        <v>87</v>
      </c>
      <c r="E60" s="6">
        <v>0</v>
      </c>
      <c r="F60" s="6">
        <v>16</v>
      </c>
      <c r="G60" s="6"/>
      <c r="H60" s="4"/>
    </row>
    <row r="61" spans="1:8" ht="12.75">
      <c r="A61" s="1"/>
      <c r="B61" s="1" t="s">
        <v>108</v>
      </c>
      <c r="C61" s="2"/>
      <c r="D61" s="6" t="s">
        <v>87</v>
      </c>
      <c r="E61" s="6">
        <v>40.79</v>
      </c>
      <c r="F61" s="6">
        <v>37.80579</v>
      </c>
      <c r="G61" s="6">
        <f t="shared" si="0"/>
        <v>92.68396665849473</v>
      </c>
      <c r="H61" s="4"/>
    </row>
    <row r="62" spans="1:8" ht="12.75">
      <c r="A62" s="1"/>
      <c r="B62" s="1" t="s">
        <v>109</v>
      </c>
      <c r="C62" s="2"/>
      <c r="D62" s="6" t="s">
        <v>87</v>
      </c>
      <c r="E62" s="6">
        <v>29.06</v>
      </c>
      <c r="F62" s="6">
        <v>6.1464</v>
      </c>
      <c r="G62" s="6">
        <f t="shared" si="0"/>
        <v>21.150722642807985</v>
      </c>
      <c r="H62" s="4"/>
    </row>
    <row r="63" spans="1:8" ht="12.75">
      <c r="A63" s="1"/>
      <c r="B63" s="1" t="s">
        <v>110</v>
      </c>
      <c r="C63" s="2"/>
      <c r="D63" s="6" t="s">
        <v>87</v>
      </c>
      <c r="E63" s="6">
        <v>0.8</v>
      </c>
      <c r="F63" s="6">
        <v>0</v>
      </c>
      <c r="G63" s="6"/>
      <c r="H63" s="4"/>
    </row>
    <row r="64" spans="1:8" ht="12.75">
      <c r="A64" s="1"/>
      <c r="B64" s="1" t="s">
        <v>111</v>
      </c>
      <c r="C64" s="2"/>
      <c r="D64" s="6" t="s">
        <v>87</v>
      </c>
      <c r="E64" s="6">
        <v>0</v>
      </c>
      <c r="F64" s="6">
        <v>0</v>
      </c>
      <c r="G64" s="6"/>
      <c r="H64" s="4"/>
    </row>
    <row r="65" spans="1:8" ht="26.25">
      <c r="A65" s="1"/>
      <c r="B65" s="1" t="s">
        <v>112</v>
      </c>
      <c r="C65" s="2"/>
      <c r="D65" s="6" t="s">
        <v>87</v>
      </c>
      <c r="E65" s="6">
        <v>0</v>
      </c>
      <c r="F65" s="6">
        <v>0</v>
      </c>
      <c r="G65" s="6"/>
      <c r="H65" s="4"/>
    </row>
    <row r="66" spans="1:8" ht="12.75">
      <c r="A66" s="1"/>
      <c r="B66" s="1" t="s">
        <v>113</v>
      </c>
      <c r="C66" s="2"/>
      <c r="D66" s="6" t="s">
        <v>87</v>
      </c>
      <c r="E66" s="6">
        <v>19.85</v>
      </c>
      <c r="F66" s="6">
        <v>30.68</v>
      </c>
      <c r="G66" s="6">
        <f t="shared" si="0"/>
        <v>154.55919395465995</v>
      </c>
      <c r="H66" s="4"/>
    </row>
    <row r="67" spans="1:8" ht="12.75">
      <c r="A67" s="1"/>
      <c r="B67" s="1" t="s">
        <v>114</v>
      </c>
      <c r="C67" s="2"/>
      <c r="D67" s="6" t="s">
        <v>87</v>
      </c>
      <c r="E67" s="6">
        <v>477.37</v>
      </c>
      <c r="F67" s="6">
        <v>528.977</v>
      </c>
      <c r="G67" s="6">
        <f t="shared" si="0"/>
        <v>110.81069191612376</v>
      </c>
      <c r="H67" s="4"/>
    </row>
    <row r="68" spans="1:8" ht="12.75">
      <c r="A68" s="1"/>
      <c r="B68" s="1" t="s">
        <v>115</v>
      </c>
      <c r="C68" s="2"/>
      <c r="D68" s="6" t="s">
        <v>87</v>
      </c>
      <c r="E68" s="6">
        <v>0</v>
      </c>
      <c r="F68" s="6">
        <v>0</v>
      </c>
      <c r="G68" s="6"/>
      <c r="H68" s="4"/>
    </row>
    <row r="69" spans="1:8" ht="12.75">
      <c r="A69" s="1"/>
      <c r="B69" s="1" t="s">
        <v>118</v>
      </c>
      <c r="C69" s="2"/>
      <c r="D69" s="6" t="s">
        <v>87</v>
      </c>
      <c r="E69" s="6">
        <v>15.05</v>
      </c>
      <c r="F69" s="6">
        <v>10.59782</v>
      </c>
      <c r="G69" s="6">
        <f t="shared" si="0"/>
        <v>70.41740863787376</v>
      </c>
      <c r="H69" s="4"/>
    </row>
    <row r="70" spans="1:8" ht="12.75">
      <c r="A70" s="1"/>
      <c r="B70" s="1" t="s">
        <v>119</v>
      </c>
      <c r="C70" s="2"/>
      <c r="D70" s="6" t="s">
        <v>87</v>
      </c>
      <c r="E70" s="6">
        <v>71.84</v>
      </c>
      <c r="F70" s="6">
        <v>66.209</v>
      </c>
      <c r="G70" s="6">
        <f t="shared" si="0"/>
        <v>92.16174832962139</v>
      </c>
      <c r="H70" s="4"/>
    </row>
    <row r="71" spans="1:8" ht="12.75">
      <c r="A71" s="1"/>
      <c r="B71" s="1" t="s">
        <v>120</v>
      </c>
      <c r="C71" s="2"/>
      <c r="D71" s="6" t="s">
        <v>87</v>
      </c>
      <c r="E71" s="6">
        <v>373.58</v>
      </c>
      <c r="F71" s="6">
        <v>321.76493</v>
      </c>
      <c r="G71" s="6">
        <f t="shared" si="0"/>
        <v>86.13012741581456</v>
      </c>
      <c r="H71" s="4"/>
    </row>
    <row r="72" spans="1:8" ht="12.75">
      <c r="A72" s="1"/>
      <c r="B72" s="1" t="s">
        <v>121</v>
      </c>
      <c r="C72" s="2"/>
      <c r="D72" s="6" t="s">
        <v>87</v>
      </c>
      <c r="E72" s="6"/>
      <c r="F72" s="6"/>
      <c r="G72" s="6"/>
      <c r="H72" s="4"/>
    </row>
    <row r="73" spans="1:8" ht="26.25">
      <c r="A73" s="1"/>
      <c r="B73" s="1" t="s">
        <v>122</v>
      </c>
      <c r="C73" s="2"/>
      <c r="D73" s="6" t="s">
        <v>87</v>
      </c>
      <c r="E73" s="6"/>
      <c r="F73" s="6"/>
      <c r="G73" s="6"/>
      <c r="H73" s="4"/>
    </row>
    <row r="74" spans="1:8" ht="12.75">
      <c r="A74" s="66" t="s">
        <v>123</v>
      </c>
      <c r="B74" s="67"/>
      <c r="C74" s="67"/>
      <c r="D74" s="67"/>
      <c r="E74" s="67"/>
      <c r="F74" s="67"/>
      <c r="G74" s="68"/>
      <c r="H74" s="4"/>
    </row>
    <row r="75" spans="1:8" ht="12.75">
      <c r="A75" s="1" t="s">
        <v>124</v>
      </c>
      <c r="B75" s="1" t="s">
        <v>125</v>
      </c>
      <c r="C75" s="2" t="s">
        <v>33</v>
      </c>
      <c r="D75" s="7" t="s">
        <v>126</v>
      </c>
      <c r="E75" s="6"/>
      <c r="F75" s="6"/>
      <c r="G75" s="6"/>
      <c r="H75" s="4"/>
    </row>
    <row r="76" spans="1:8" ht="12.75">
      <c r="A76" s="1"/>
      <c r="B76" s="1"/>
      <c r="C76" s="2"/>
      <c r="D76" s="6"/>
      <c r="E76" s="6"/>
      <c r="F76" s="6"/>
      <c r="G76" s="6"/>
      <c r="H76" s="4"/>
    </row>
    <row r="77" spans="1:8" ht="12.75">
      <c r="A77" s="66" t="s">
        <v>127</v>
      </c>
      <c r="B77" s="67"/>
      <c r="C77" s="67"/>
      <c r="D77" s="67"/>
      <c r="E77" s="67"/>
      <c r="F77" s="67"/>
      <c r="G77" s="68"/>
      <c r="H77" s="4"/>
    </row>
    <row r="78" spans="1:8" ht="26.25">
      <c r="A78" s="1" t="s">
        <v>130</v>
      </c>
      <c r="B78" s="1" t="s">
        <v>131</v>
      </c>
      <c r="C78" s="2" t="s">
        <v>47</v>
      </c>
      <c r="D78" s="6" t="s">
        <v>87</v>
      </c>
      <c r="E78" s="6"/>
      <c r="F78" s="6"/>
      <c r="G78" s="6"/>
      <c r="H78" s="4"/>
    </row>
    <row r="79" spans="1:8" ht="39">
      <c r="A79" s="1" t="s">
        <v>128</v>
      </c>
      <c r="B79" s="1" t="s">
        <v>129</v>
      </c>
      <c r="C79" s="2" t="s">
        <v>54</v>
      </c>
      <c r="D79" s="6" t="s">
        <v>87</v>
      </c>
      <c r="E79" s="6"/>
      <c r="F79" s="6"/>
      <c r="G79" s="6"/>
      <c r="H79" s="4"/>
    </row>
    <row r="80" spans="1:8" ht="39">
      <c r="A80" s="1" t="s">
        <v>132</v>
      </c>
      <c r="B80" s="1" t="s">
        <v>133</v>
      </c>
      <c r="C80" s="2"/>
      <c r="D80" s="6" t="s">
        <v>87</v>
      </c>
      <c r="E80" s="6">
        <v>16.02</v>
      </c>
      <c r="F80" s="6">
        <v>0</v>
      </c>
      <c r="G80" s="6"/>
      <c r="H80" s="4"/>
    </row>
    <row r="81" spans="1:8" ht="12.75">
      <c r="A81" s="1"/>
      <c r="B81" s="1" t="s">
        <v>88</v>
      </c>
      <c r="C81" s="2"/>
      <c r="D81" s="6" t="s">
        <v>87</v>
      </c>
      <c r="E81" s="6"/>
      <c r="F81" s="6"/>
      <c r="G81" s="6"/>
      <c r="H81" s="4"/>
    </row>
    <row r="82" spans="1:8" ht="12.75">
      <c r="A82" s="1"/>
      <c r="B82" s="1" t="s">
        <v>134</v>
      </c>
      <c r="C82" s="2"/>
      <c r="D82" s="6" t="s">
        <v>87</v>
      </c>
      <c r="E82" s="6"/>
      <c r="F82" s="6"/>
      <c r="G82" s="6"/>
      <c r="H82" s="4"/>
    </row>
    <row r="83" spans="1:8" ht="26.25">
      <c r="A83" s="1"/>
      <c r="B83" s="1" t="s">
        <v>135</v>
      </c>
      <c r="C83" s="2"/>
      <c r="D83" s="6" t="s">
        <v>87</v>
      </c>
      <c r="E83" s="6"/>
      <c r="F83" s="6"/>
      <c r="G83" s="6"/>
      <c r="H83" s="4"/>
    </row>
    <row r="84" spans="1:8" ht="26.25">
      <c r="A84" s="1"/>
      <c r="B84" s="1" t="s">
        <v>136</v>
      </c>
      <c r="C84" s="2"/>
      <c r="D84" s="6" t="s">
        <v>87</v>
      </c>
      <c r="E84" s="6">
        <v>16.02</v>
      </c>
      <c r="F84" s="6">
        <v>0</v>
      </c>
      <c r="G84" s="6"/>
      <c r="H84" s="4"/>
    </row>
    <row r="85" spans="1:8" ht="26.25">
      <c r="A85" s="1"/>
      <c r="B85" s="11" t="s">
        <v>270</v>
      </c>
      <c r="C85" s="2"/>
      <c r="D85" s="6" t="s">
        <v>87</v>
      </c>
      <c r="E85" s="6"/>
      <c r="F85" s="6"/>
      <c r="G85" s="6"/>
      <c r="H85" s="4"/>
    </row>
    <row r="86" spans="1:8" ht="26.25">
      <c r="A86" s="1"/>
      <c r="B86" s="1" t="s">
        <v>138</v>
      </c>
      <c r="C86" s="2"/>
      <c r="D86" s="6" t="s">
        <v>87</v>
      </c>
      <c r="E86" s="6"/>
      <c r="F86" s="6"/>
      <c r="G86" s="6"/>
      <c r="H86" s="4"/>
    </row>
    <row r="87" spans="1:8" ht="12.75">
      <c r="A87" s="1"/>
      <c r="B87" s="1" t="s">
        <v>139</v>
      </c>
      <c r="C87" s="2"/>
      <c r="D87" s="6" t="s">
        <v>87</v>
      </c>
      <c r="E87" s="6"/>
      <c r="F87" s="6"/>
      <c r="G87" s="6"/>
      <c r="H87" s="4"/>
    </row>
    <row r="88" spans="1:8" ht="26.25">
      <c r="A88" s="1"/>
      <c r="B88" s="1" t="s">
        <v>140</v>
      </c>
      <c r="C88" s="2"/>
      <c r="D88" s="6" t="s">
        <v>87</v>
      </c>
      <c r="E88" s="6"/>
      <c r="F88" s="6"/>
      <c r="G88" s="6"/>
      <c r="H88" s="4"/>
    </row>
    <row r="89" spans="1:8" ht="26.25">
      <c r="A89" s="1"/>
      <c r="B89" s="1" t="s">
        <v>141</v>
      </c>
      <c r="C89" s="2"/>
      <c r="D89" s="6" t="s">
        <v>87</v>
      </c>
      <c r="E89" s="6"/>
      <c r="F89" s="6"/>
      <c r="G89" s="6"/>
      <c r="H89" s="4"/>
    </row>
    <row r="90" spans="1:8" ht="26.25">
      <c r="A90" s="1"/>
      <c r="B90" s="1" t="s">
        <v>142</v>
      </c>
      <c r="C90" s="2"/>
      <c r="D90" s="6" t="s">
        <v>87</v>
      </c>
      <c r="E90" s="6"/>
      <c r="F90" s="6"/>
      <c r="G90" s="6"/>
      <c r="H90" s="4"/>
    </row>
    <row r="91" spans="1:8" ht="26.25">
      <c r="A91" s="1"/>
      <c r="B91" s="1" t="s">
        <v>143</v>
      </c>
      <c r="C91" s="2"/>
      <c r="D91" s="6" t="s">
        <v>87</v>
      </c>
      <c r="E91" s="6"/>
      <c r="F91" s="6"/>
      <c r="G91" s="6"/>
      <c r="H91" s="4"/>
    </row>
    <row r="92" spans="1:8" ht="12.75">
      <c r="A92" s="1"/>
      <c r="B92" s="1" t="s">
        <v>144</v>
      </c>
      <c r="C92" s="2"/>
      <c r="D92" s="6" t="s">
        <v>87</v>
      </c>
      <c r="E92" s="6"/>
      <c r="F92" s="6"/>
      <c r="G92" s="6"/>
      <c r="H92" s="4"/>
    </row>
    <row r="93" spans="1:8" ht="39">
      <c r="A93" s="1" t="s">
        <v>145</v>
      </c>
      <c r="B93" s="1" t="s">
        <v>146</v>
      </c>
      <c r="C93" s="2" t="s">
        <v>56</v>
      </c>
      <c r="D93" s="6" t="s">
        <v>87</v>
      </c>
      <c r="E93" s="6">
        <v>42.94</v>
      </c>
      <c r="F93" s="6">
        <v>0</v>
      </c>
      <c r="G93" s="6"/>
      <c r="H93" s="4"/>
    </row>
    <row r="94" spans="1:8" ht="12.75">
      <c r="A94" s="1"/>
      <c r="B94" s="1" t="s">
        <v>88</v>
      </c>
      <c r="C94" s="2"/>
      <c r="D94" s="6"/>
      <c r="E94" s="6"/>
      <c r="F94" s="6"/>
      <c r="G94" s="6"/>
      <c r="H94" s="4"/>
    </row>
    <row r="95" spans="1:8" ht="12.75">
      <c r="A95" s="1"/>
      <c r="B95" s="1" t="s">
        <v>134</v>
      </c>
      <c r="C95" s="2"/>
      <c r="D95" s="6" t="s">
        <v>87</v>
      </c>
      <c r="E95" s="6">
        <v>0.33</v>
      </c>
      <c r="F95" s="6">
        <v>0</v>
      </c>
      <c r="G95" s="6"/>
      <c r="H95" s="4"/>
    </row>
    <row r="96" spans="1:8" ht="26.25">
      <c r="A96" s="1"/>
      <c r="B96" s="1" t="s">
        <v>135</v>
      </c>
      <c r="C96" s="2"/>
      <c r="D96" s="6" t="s">
        <v>87</v>
      </c>
      <c r="E96" s="6"/>
      <c r="F96" s="6"/>
      <c r="G96" s="6"/>
      <c r="H96" s="4"/>
    </row>
    <row r="97" spans="1:8" ht="26.25">
      <c r="A97" s="1"/>
      <c r="B97" s="1" t="s">
        <v>136</v>
      </c>
      <c r="C97" s="2"/>
      <c r="D97" s="6" t="s">
        <v>87</v>
      </c>
      <c r="E97" s="6"/>
      <c r="F97" s="6"/>
      <c r="G97" s="6"/>
      <c r="H97" s="4"/>
    </row>
    <row r="98" spans="1:8" ht="26.25">
      <c r="A98" s="1"/>
      <c r="B98" s="1" t="s">
        <v>137</v>
      </c>
      <c r="C98" s="2"/>
      <c r="D98" s="6" t="s">
        <v>87</v>
      </c>
      <c r="E98" s="6"/>
      <c r="F98" s="6"/>
      <c r="G98" s="6"/>
      <c r="H98" s="4"/>
    </row>
    <row r="99" spans="1:8" ht="26.25">
      <c r="A99" s="1"/>
      <c r="B99" s="1" t="s">
        <v>138</v>
      </c>
      <c r="C99" s="2"/>
      <c r="D99" s="6" t="s">
        <v>87</v>
      </c>
      <c r="E99" s="6"/>
      <c r="F99" s="6"/>
      <c r="G99" s="6"/>
      <c r="H99" s="4"/>
    </row>
    <row r="100" spans="1:8" ht="12.75">
      <c r="A100" s="1"/>
      <c r="B100" s="1" t="s">
        <v>139</v>
      </c>
      <c r="C100" s="2"/>
      <c r="D100" s="6" t="s">
        <v>87</v>
      </c>
      <c r="E100" s="6"/>
      <c r="F100" s="6"/>
      <c r="G100" s="6"/>
      <c r="H100" s="4"/>
    </row>
    <row r="101" spans="1:8" ht="26.25">
      <c r="A101" s="1"/>
      <c r="B101" s="1" t="s">
        <v>140</v>
      </c>
      <c r="C101" s="2"/>
      <c r="D101" s="6" t="s">
        <v>87</v>
      </c>
      <c r="E101" s="6">
        <v>35.64</v>
      </c>
      <c r="F101" s="6">
        <v>0</v>
      </c>
      <c r="G101" s="6"/>
      <c r="H101" s="4"/>
    </row>
    <row r="102" spans="1:8" ht="26.25">
      <c r="A102" s="1"/>
      <c r="B102" s="1" t="s">
        <v>141</v>
      </c>
      <c r="C102" s="2"/>
      <c r="D102" s="6" t="s">
        <v>87</v>
      </c>
      <c r="E102" s="6"/>
      <c r="F102" s="6"/>
      <c r="G102" s="6"/>
      <c r="H102" s="4"/>
    </row>
    <row r="103" spans="1:8" ht="26.25">
      <c r="A103" s="1"/>
      <c r="B103" s="1" t="s">
        <v>142</v>
      </c>
      <c r="C103" s="2"/>
      <c r="D103" s="6" t="s">
        <v>87</v>
      </c>
      <c r="E103" s="6"/>
      <c r="F103" s="6"/>
      <c r="G103" s="6"/>
      <c r="H103" s="4"/>
    </row>
    <row r="104" spans="1:8" ht="26.25">
      <c r="A104" s="1"/>
      <c r="B104" s="1" t="s">
        <v>143</v>
      </c>
      <c r="C104" s="2"/>
      <c r="D104" s="6" t="s">
        <v>87</v>
      </c>
      <c r="E104" s="6">
        <v>6.97</v>
      </c>
      <c r="F104" s="6">
        <v>0</v>
      </c>
      <c r="G104" s="6"/>
      <c r="H104" s="4"/>
    </row>
    <row r="105" spans="1:8" ht="12.75">
      <c r="A105" s="1"/>
      <c r="B105" s="1" t="s">
        <v>144</v>
      </c>
      <c r="C105" s="2"/>
      <c r="D105" s="6" t="s">
        <v>87</v>
      </c>
      <c r="E105" s="6"/>
      <c r="F105" s="6"/>
      <c r="G105" s="6"/>
      <c r="H105" s="4"/>
    </row>
    <row r="106" spans="1:8" ht="12.75">
      <c r="A106" s="66" t="s">
        <v>147</v>
      </c>
      <c r="B106" s="67"/>
      <c r="C106" s="67"/>
      <c r="D106" s="67"/>
      <c r="E106" s="67"/>
      <c r="F106" s="67"/>
      <c r="G106" s="68"/>
      <c r="H106" s="4"/>
    </row>
    <row r="107" spans="1:8" ht="12.75">
      <c r="A107" s="1" t="s">
        <v>150</v>
      </c>
      <c r="B107" s="1" t="s">
        <v>151</v>
      </c>
      <c r="C107" s="2" t="s">
        <v>57</v>
      </c>
      <c r="D107" s="6" t="s">
        <v>87</v>
      </c>
      <c r="E107" s="6">
        <v>3.28</v>
      </c>
      <c r="F107" s="6">
        <v>0</v>
      </c>
      <c r="G107" s="6">
        <f>F107/E107*100</f>
        <v>0</v>
      </c>
      <c r="H107" s="4"/>
    </row>
    <row r="108" spans="1:8" ht="39">
      <c r="A108" s="1" t="s">
        <v>148</v>
      </c>
      <c r="B108" s="23" t="s">
        <v>149</v>
      </c>
      <c r="C108" s="2" t="s">
        <v>63</v>
      </c>
      <c r="D108" s="6" t="s">
        <v>87</v>
      </c>
      <c r="E108" s="6">
        <v>715.6</v>
      </c>
      <c r="F108" s="6">
        <f>SUM(F110:F125)</f>
        <v>681.3476900000001</v>
      </c>
      <c r="G108" s="6">
        <f>F108/E108*100</f>
        <v>95.21348378982673</v>
      </c>
      <c r="H108" s="4"/>
    </row>
    <row r="109" spans="1:8" ht="12.75">
      <c r="A109" s="1"/>
      <c r="B109" s="1" t="s">
        <v>88</v>
      </c>
      <c r="C109" s="2"/>
      <c r="D109" s="6"/>
      <c r="E109" s="6"/>
      <c r="F109" s="6"/>
      <c r="G109" s="6"/>
      <c r="H109" s="4"/>
    </row>
    <row r="110" spans="1:8" ht="12.75">
      <c r="A110" s="1"/>
      <c r="B110" s="1" t="s">
        <v>152</v>
      </c>
      <c r="C110" s="2"/>
      <c r="D110" s="6"/>
      <c r="E110" s="6">
        <v>0</v>
      </c>
      <c r="F110" s="6">
        <v>0</v>
      </c>
      <c r="G110" s="6"/>
      <c r="H110" s="4"/>
    </row>
    <row r="111" spans="1:8" ht="12.75">
      <c r="A111" s="1"/>
      <c r="B111" s="1" t="s">
        <v>153</v>
      </c>
      <c r="C111" s="2"/>
      <c r="D111" s="6"/>
      <c r="E111" s="6">
        <v>55.22</v>
      </c>
      <c r="F111" s="6">
        <v>0</v>
      </c>
      <c r="G111" s="6">
        <f aca="true" t="shared" si="1" ref="G111:G123">F111/E111*100</f>
        <v>0</v>
      </c>
      <c r="H111" s="4"/>
    </row>
    <row r="112" spans="1:8" ht="12.75">
      <c r="A112" s="1"/>
      <c r="B112" s="1" t="s">
        <v>154</v>
      </c>
      <c r="C112" s="2"/>
      <c r="D112" s="6"/>
      <c r="E112" s="6">
        <v>383.32</v>
      </c>
      <c r="F112" s="22">
        <v>479.69026</v>
      </c>
      <c r="G112" s="6">
        <f t="shared" si="1"/>
        <v>125.14094229364501</v>
      </c>
      <c r="H112" s="4"/>
    </row>
    <row r="113" spans="1:8" ht="12.75">
      <c r="A113" s="1"/>
      <c r="B113" s="1" t="s">
        <v>155</v>
      </c>
      <c r="C113" s="2"/>
      <c r="D113" s="6" t="s">
        <v>87</v>
      </c>
      <c r="E113" s="6">
        <v>0</v>
      </c>
      <c r="F113" s="22">
        <v>3.085</v>
      </c>
      <c r="G113" s="6" t="e">
        <f t="shared" si="1"/>
        <v>#DIV/0!</v>
      </c>
      <c r="H113" s="4"/>
    </row>
    <row r="114" spans="1:8" ht="12.75">
      <c r="A114" s="1"/>
      <c r="B114" s="1" t="s">
        <v>156</v>
      </c>
      <c r="C114" s="2"/>
      <c r="D114" s="6" t="s">
        <v>87</v>
      </c>
      <c r="E114" s="6">
        <v>0</v>
      </c>
      <c r="F114" s="22">
        <v>0</v>
      </c>
      <c r="G114" s="6" t="e">
        <f t="shared" si="1"/>
        <v>#DIV/0!</v>
      </c>
      <c r="H114" s="4"/>
    </row>
    <row r="115" spans="1:8" ht="12.75">
      <c r="A115" s="1"/>
      <c r="B115" s="1" t="s">
        <v>157</v>
      </c>
      <c r="C115" s="2"/>
      <c r="D115" s="6" t="s">
        <v>87</v>
      </c>
      <c r="E115" s="6">
        <v>189.75</v>
      </c>
      <c r="F115" s="22">
        <v>123.42543</v>
      </c>
      <c r="G115" s="6">
        <f t="shared" si="1"/>
        <v>65.04633992094861</v>
      </c>
      <c r="H115" s="4"/>
    </row>
    <row r="116" spans="1:8" ht="26.25">
      <c r="A116" s="1"/>
      <c r="B116" s="1" t="s">
        <v>158</v>
      </c>
      <c r="C116" s="2"/>
      <c r="D116" s="6" t="s">
        <v>87</v>
      </c>
      <c r="E116" s="6">
        <v>0</v>
      </c>
      <c r="F116" s="22">
        <v>0</v>
      </c>
      <c r="G116" s="6"/>
      <c r="H116" s="4"/>
    </row>
    <row r="117" spans="1:8" ht="12.75">
      <c r="A117" s="1"/>
      <c r="B117" s="1" t="s">
        <v>159</v>
      </c>
      <c r="C117" s="2"/>
      <c r="D117" s="6" t="s">
        <v>87</v>
      </c>
      <c r="E117" s="6">
        <v>1.42</v>
      </c>
      <c r="F117" s="22">
        <v>0.26</v>
      </c>
      <c r="G117" s="6">
        <f t="shared" si="1"/>
        <v>18.30985915492958</v>
      </c>
      <c r="H117" s="4"/>
    </row>
    <row r="118" spans="1:8" ht="12.75">
      <c r="A118" s="1"/>
      <c r="B118" s="1" t="s">
        <v>160</v>
      </c>
      <c r="C118" s="2"/>
      <c r="D118" s="6" t="s">
        <v>87</v>
      </c>
      <c r="E118" s="6">
        <v>0</v>
      </c>
      <c r="F118" s="22">
        <v>0</v>
      </c>
      <c r="G118" s="6" t="e">
        <f t="shared" si="1"/>
        <v>#DIV/0!</v>
      </c>
      <c r="H118" s="4"/>
    </row>
    <row r="119" spans="1:8" ht="12.75">
      <c r="A119" s="1"/>
      <c r="B119" s="1" t="s">
        <v>161</v>
      </c>
      <c r="C119" s="2"/>
      <c r="D119" s="6" t="s">
        <v>87</v>
      </c>
      <c r="E119" s="6">
        <v>0</v>
      </c>
      <c r="F119" s="22">
        <v>0</v>
      </c>
      <c r="G119" s="6"/>
      <c r="H119" s="4"/>
    </row>
    <row r="120" spans="1:8" ht="12.75">
      <c r="A120" s="1"/>
      <c r="B120" s="1" t="s">
        <v>162</v>
      </c>
      <c r="C120" s="2"/>
      <c r="D120" s="6" t="s">
        <v>87</v>
      </c>
      <c r="E120" s="6">
        <v>0</v>
      </c>
      <c r="F120" s="22">
        <v>0</v>
      </c>
      <c r="G120" s="6"/>
      <c r="H120" s="4"/>
    </row>
    <row r="121" spans="1:8" ht="12.75">
      <c r="A121" s="1"/>
      <c r="B121" s="1" t="s">
        <v>163</v>
      </c>
      <c r="C121" s="2"/>
      <c r="D121" s="6" t="s">
        <v>87</v>
      </c>
      <c r="E121" s="6">
        <v>0</v>
      </c>
      <c r="F121" s="22">
        <v>0</v>
      </c>
      <c r="G121" s="6"/>
      <c r="H121" s="4"/>
    </row>
    <row r="122" spans="1:8" ht="12.75">
      <c r="A122" s="1"/>
      <c r="B122" s="1" t="s">
        <v>164</v>
      </c>
      <c r="C122" s="2"/>
      <c r="D122" s="6" t="s">
        <v>87</v>
      </c>
      <c r="E122" s="6">
        <v>0</v>
      </c>
      <c r="F122" s="22">
        <v>0</v>
      </c>
      <c r="G122" s="6" t="e">
        <f t="shared" si="1"/>
        <v>#DIV/0!</v>
      </c>
      <c r="H122" s="4"/>
    </row>
    <row r="123" spans="1:8" ht="12.75">
      <c r="A123" s="1"/>
      <c r="B123" s="1" t="s">
        <v>165</v>
      </c>
      <c r="C123" s="2"/>
      <c r="D123" s="6" t="s">
        <v>87</v>
      </c>
      <c r="E123" s="6">
        <v>85.89</v>
      </c>
      <c r="F123" s="22">
        <v>74.887</v>
      </c>
      <c r="G123" s="6">
        <f t="shared" si="1"/>
        <v>87.1894283385726</v>
      </c>
      <c r="H123" s="4"/>
    </row>
    <row r="124" spans="1:8" ht="12.75">
      <c r="A124" s="1"/>
      <c r="B124" s="1" t="s">
        <v>166</v>
      </c>
      <c r="C124" s="2"/>
      <c r="D124" s="6" t="s">
        <v>87</v>
      </c>
      <c r="E124" s="6"/>
      <c r="F124" s="6"/>
      <c r="G124" s="6"/>
      <c r="H124" s="4"/>
    </row>
    <row r="125" spans="1:8" ht="12.75">
      <c r="A125" s="1"/>
      <c r="B125" s="1" t="s">
        <v>167</v>
      </c>
      <c r="C125" s="1"/>
      <c r="D125" s="1" t="s">
        <v>87</v>
      </c>
      <c r="E125" s="1"/>
      <c r="F125" s="1"/>
      <c r="G125" s="1"/>
      <c r="H125" s="4"/>
    </row>
    <row r="126" spans="1:8" ht="52.5">
      <c r="A126" s="1" t="s">
        <v>168</v>
      </c>
      <c r="B126" s="1" t="s">
        <v>169</v>
      </c>
      <c r="C126" s="1">
        <v>19</v>
      </c>
      <c r="D126" s="1" t="s">
        <v>87</v>
      </c>
      <c r="E126" s="1">
        <v>1.91</v>
      </c>
      <c r="F126" s="24">
        <f>SUM(F128:F142)</f>
        <v>48.19345</v>
      </c>
      <c r="G126" s="1"/>
      <c r="H126" s="4"/>
    </row>
    <row r="127" spans="1:8" ht="12.75">
      <c r="A127" s="1"/>
      <c r="B127" s="1" t="s">
        <v>88</v>
      </c>
      <c r="C127" s="1"/>
      <c r="D127" s="1" t="s">
        <v>87</v>
      </c>
      <c r="E127" s="1"/>
      <c r="F127" s="1"/>
      <c r="G127" s="1"/>
      <c r="H127" s="4"/>
    </row>
    <row r="128" spans="1:8" ht="12.75">
      <c r="A128" s="1"/>
      <c r="B128" s="1" t="s">
        <v>152</v>
      </c>
      <c r="C128" s="1"/>
      <c r="D128" s="1" t="s">
        <v>87</v>
      </c>
      <c r="E128" s="1">
        <v>0</v>
      </c>
      <c r="F128" s="1">
        <v>0</v>
      </c>
      <c r="G128" s="1"/>
      <c r="H128" s="4"/>
    </row>
    <row r="129" spans="1:8" ht="12.75">
      <c r="A129" s="1"/>
      <c r="B129" s="1" t="s">
        <v>153</v>
      </c>
      <c r="C129" s="1"/>
      <c r="D129" s="1" t="s">
        <v>87</v>
      </c>
      <c r="E129" s="1"/>
      <c r="F129" s="1"/>
      <c r="G129" s="1"/>
      <c r="H129" s="4"/>
    </row>
    <row r="130" spans="1:8" ht="26.25">
      <c r="A130" s="1"/>
      <c r="B130" s="1" t="s">
        <v>170</v>
      </c>
      <c r="C130" s="1"/>
      <c r="D130" s="1" t="s">
        <v>87</v>
      </c>
      <c r="E130" s="1">
        <v>0</v>
      </c>
      <c r="F130" s="24">
        <v>30.15045</v>
      </c>
      <c r="G130" s="1"/>
      <c r="H130" s="4"/>
    </row>
    <row r="131" spans="1:8" ht="12.75">
      <c r="A131" s="1"/>
      <c r="B131" s="1" t="s">
        <v>171</v>
      </c>
      <c r="C131" s="1"/>
      <c r="D131" s="1" t="s">
        <v>87</v>
      </c>
      <c r="E131" s="1"/>
      <c r="F131" s="1"/>
      <c r="G131" s="1"/>
      <c r="H131" s="4"/>
    </row>
    <row r="132" spans="1:8" ht="12.75">
      <c r="A132" s="1"/>
      <c r="B132" s="1" t="s">
        <v>156</v>
      </c>
      <c r="C132" s="1"/>
      <c r="D132" s="1" t="s">
        <v>87</v>
      </c>
      <c r="E132" s="1"/>
      <c r="F132" s="1"/>
      <c r="G132" s="1"/>
      <c r="H132" s="4"/>
    </row>
    <row r="133" spans="1:8" ht="12.75">
      <c r="A133" s="1"/>
      <c r="B133" s="1" t="s">
        <v>172</v>
      </c>
      <c r="C133" s="1"/>
      <c r="D133" s="1" t="s">
        <v>87</v>
      </c>
      <c r="E133" s="1"/>
      <c r="F133" s="1"/>
      <c r="G133" s="1"/>
      <c r="H133" s="4"/>
    </row>
    <row r="134" spans="1:8" ht="26.25">
      <c r="A134" s="1"/>
      <c r="B134" s="1" t="s">
        <v>173</v>
      </c>
      <c r="C134" s="1"/>
      <c r="D134" s="1" t="s">
        <v>87</v>
      </c>
      <c r="E134" s="1"/>
      <c r="F134" s="1"/>
      <c r="G134" s="1"/>
      <c r="H134" s="4"/>
    </row>
    <row r="135" spans="1:8" ht="12.75">
      <c r="A135" s="1"/>
      <c r="B135" s="1" t="s">
        <v>174</v>
      </c>
      <c r="C135" s="1"/>
      <c r="D135" s="1" t="s">
        <v>87</v>
      </c>
      <c r="E135" s="1"/>
      <c r="F135" s="23">
        <v>1.65</v>
      </c>
      <c r="G135" s="1"/>
      <c r="H135" s="4"/>
    </row>
    <row r="136" spans="1:8" ht="12.75">
      <c r="A136" s="1"/>
      <c r="B136" s="1" t="s">
        <v>161</v>
      </c>
      <c r="C136" s="1"/>
      <c r="D136" s="1" t="s">
        <v>87</v>
      </c>
      <c r="E136" s="1"/>
      <c r="F136" s="1"/>
      <c r="G136" s="1"/>
      <c r="H136" s="4"/>
    </row>
    <row r="137" spans="1:8" ht="15" customHeight="1">
      <c r="A137" s="1"/>
      <c r="B137" s="1" t="s">
        <v>162</v>
      </c>
      <c r="C137" s="1"/>
      <c r="D137" s="1" t="s">
        <v>87</v>
      </c>
      <c r="E137" s="1"/>
      <c r="F137" s="1"/>
      <c r="G137" s="1"/>
      <c r="H137" s="4"/>
    </row>
    <row r="138" spans="1:8" ht="12.75">
      <c r="A138" s="1"/>
      <c r="B138" s="1" t="s">
        <v>163</v>
      </c>
      <c r="C138" s="1"/>
      <c r="D138" s="1" t="s">
        <v>87</v>
      </c>
      <c r="E138" s="1"/>
      <c r="F138" s="1"/>
      <c r="G138" s="1"/>
      <c r="H138" s="4"/>
    </row>
    <row r="139" spans="1:8" ht="12.75">
      <c r="A139" s="1"/>
      <c r="B139" s="1" t="s">
        <v>164</v>
      </c>
      <c r="C139" s="1"/>
      <c r="D139" s="1" t="s">
        <v>87</v>
      </c>
      <c r="E139" s="1"/>
      <c r="F139" s="1"/>
      <c r="G139" s="1"/>
      <c r="H139" s="4"/>
    </row>
    <row r="140" spans="1:8" ht="12.75">
      <c r="A140" s="1"/>
      <c r="B140" s="1" t="s">
        <v>165</v>
      </c>
      <c r="C140" s="1"/>
      <c r="D140" s="1" t="s">
        <v>87</v>
      </c>
      <c r="E140" s="1">
        <v>1.91</v>
      </c>
      <c r="F140" s="1">
        <v>0</v>
      </c>
      <c r="G140" s="1"/>
      <c r="H140" s="4"/>
    </row>
    <row r="141" spans="1:8" ht="12.75">
      <c r="A141" s="1"/>
      <c r="B141" s="1" t="s">
        <v>166</v>
      </c>
      <c r="C141" s="1"/>
      <c r="D141" s="1" t="s">
        <v>87</v>
      </c>
      <c r="E141" s="1"/>
      <c r="F141" s="24">
        <v>0.845</v>
      </c>
      <c r="G141" s="1"/>
      <c r="H141" s="4"/>
    </row>
    <row r="142" spans="1:8" ht="12.75">
      <c r="A142" s="1"/>
      <c r="B142" s="1" t="s">
        <v>167</v>
      </c>
      <c r="C142" s="1"/>
      <c r="D142" s="1" t="s">
        <v>87</v>
      </c>
      <c r="E142" s="1"/>
      <c r="F142" s="24">
        <v>15.548</v>
      </c>
      <c r="G142" s="1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</sheetData>
  <sheetProtection/>
  <mergeCells count="13">
    <mergeCell ref="A7:G7"/>
    <mergeCell ref="A21:G21"/>
    <mergeCell ref="A23:G23"/>
    <mergeCell ref="A4:A5"/>
    <mergeCell ref="B4:B5"/>
    <mergeCell ref="H22:I22"/>
    <mergeCell ref="C4:C5"/>
    <mergeCell ref="D4:D5"/>
    <mergeCell ref="A106:G106"/>
    <mergeCell ref="A30:G30"/>
    <mergeCell ref="A74:G74"/>
    <mergeCell ref="A77:G77"/>
    <mergeCell ref="E4:F4"/>
  </mergeCells>
  <printOptions/>
  <pageMargins left="0.75" right="0.22" top="0.67" bottom="0.44" header="0.5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D10" sqref="D10"/>
    </sheetView>
  </sheetViews>
  <sheetFormatPr defaultColWidth="9.140625" defaultRowHeight="12.75"/>
  <cols>
    <col min="2" max="2" width="37.28125" style="0" customWidth="1"/>
    <col min="3" max="3" width="10.28125" style="0" customWidth="1"/>
    <col min="4" max="4" width="15.140625" style="0" customWidth="1"/>
    <col min="5" max="5" width="13.8515625" style="0" customWidth="1"/>
    <col min="6" max="6" width="12.28125" style="0" customWidth="1"/>
  </cols>
  <sheetData>
    <row r="1" ht="12.75">
      <c r="B1" t="s">
        <v>175</v>
      </c>
    </row>
    <row r="3" spans="1:5" ht="12.75">
      <c r="A3" s="69" t="s">
        <v>66</v>
      </c>
      <c r="B3" s="69" t="s">
        <v>22</v>
      </c>
      <c r="C3" s="69" t="s">
        <v>67</v>
      </c>
      <c r="D3" s="60" t="s">
        <v>21</v>
      </c>
      <c r="E3" s="47"/>
    </row>
    <row r="4" spans="1:5" ht="39">
      <c r="A4" s="70"/>
      <c r="B4" s="70"/>
      <c r="C4" s="70"/>
      <c r="D4" s="1" t="s">
        <v>176</v>
      </c>
      <c r="E4" s="1" t="s">
        <v>177</v>
      </c>
    </row>
    <row r="5" spans="1:5" ht="12.75">
      <c r="A5" s="60" t="s">
        <v>178</v>
      </c>
      <c r="B5" s="46"/>
      <c r="C5" s="46"/>
      <c r="D5" s="46"/>
      <c r="E5" s="47"/>
    </row>
    <row r="6" spans="1:5" ht="52.5">
      <c r="A6" s="1" t="s">
        <v>69</v>
      </c>
      <c r="B6" s="1" t="s">
        <v>179</v>
      </c>
      <c r="C6" s="1" t="s">
        <v>87</v>
      </c>
      <c r="D6" s="1">
        <v>19033</v>
      </c>
      <c r="E6" s="1">
        <v>19033</v>
      </c>
    </row>
    <row r="7" spans="1:5" ht="12.75">
      <c r="A7" s="1"/>
      <c r="B7" s="1" t="s">
        <v>88</v>
      </c>
      <c r="C7" s="1" t="s">
        <v>87</v>
      </c>
      <c r="D7" s="1"/>
      <c r="E7" s="1"/>
    </row>
    <row r="8" spans="1:5" ht="26.25">
      <c r="A8" s="1" t="s">
        <v>180</v>
      </c>
      <c r="B8" s="1" t="s">
        <v>181</v>
      </c>
      <c r="C8" s="1" t="s">
        <v>87</v>
      </c>
      <c r="D8" s="1"/>
      <c r="E8" s="1"/>
    </row>
    <row r="9" spans="1:5" ht="12.75">
      <c r="A9" s="1"/>
      <c r="B9" s="1" t="s">
        <v>182</v>
      </c>
      <c r="C9" s="1" t="s">
        <v>87</v>
      </c>
      <c r="D9" s="1"/>
      <c r="E9" s="1"/>
    </row>
    <row r="10" spans="1:5" ht="12.75">
      <c r="A10" s="1"/>
      <c r="B10" s="1" t="s">
        <v>183</v>
      </c>
      <c r="C10" s="1" t="s">
        <v>87</v>
      </c>
      <c r="D10" s="1"/>
      <c r="E10" s="1"/>
    </row>
    <row r="11" spans="1:5" ht="12.75">
      <c r="A11" s="1"/>
      <c r="B11" s="1" t="s">
        <v>184</v>
      </c>
      <c r="C11" s="1" t="s">
        <v>87</v>
      </c>
      <c r="D11" s="1"/>
      <c r="E11" s="1"/>
    </row>
    <row r="12" spans="1:5" ht="12.75">
      <c r="A12" s="1"/>
      <c r="B12" s="1" t="s">
        <v>185</v>
      </c>
      <c r="C12" s="1" t="s">
        <v>87</v>
      </c>
      <c r="D12" s="1"/>
      <c r="E12" s="1"/>
    </row>
    <row r="13" spans="1:5" ht="26.25">
      <c r="A13" s="1" t="s">
        <v>186</v>
      </c>
      <c r="B13" s="1" t="s">
        <v>246</v>
      </c>
      <c r="C13" s="1" t="s">
        <v>87</v>
      </c>
      <c r="D13" s="1"/>
      <c r="E13" s="1"/>
    </row>
    <row r="14" spans="1:5" ht="52.5">
      <c r="A14" s="1" t="s">
        <v>73</v>
      </c>
      <c r="B14" s="1" t="s">
        <v>188</v>
      </c>
      <c r="C14" s="1" t="s">
        <v>87</v>
      </c>
      <c r="D14" s="1">
        <v>9646.88</v>
      </c>
      <c r="E14" s="24">
        <v>9907.6071</v>
      </c>
    </row>
    <row r="15" spans="1:5" ht="12.75">
      <c r="A15" s="1"/>
      <c r="B15" s="1" t="s">
        <v>88</v>
      </c>
      <c r="C15" s="1" t="s">
        <v>87</v>
      </c>
      <c r="D15" s="1"/>
      <c r="E15" s="1"/>
    </row>
    <row r="16" spans="1:5" ht="26.25">
      <c r="A16" s="1" t="s">
        <v>189</v>
      </c>
      <c r="B16" s="1" t="s">
        <v>187</v>
      </c>
      <c r="C16" s="1" t="s">
        <v>87</v>
      </c>
      <c r="D16" s="1"/>
      <c r="E16" s="1"/>
    </row>
    <row r="17" spans="1:5" ht="12.75">
      <c r="A17" s="1"/>
      <c r="B17" s="1" t="s">
        <v>182</v>
      </c>
      <c r="C17" s="1" t="s">
        <v>87</v>
      </c>
      <c r="D17" s="1"/>
      <c r="E17" s="1"/>
    </row>
    <row r="18" spans="1:5" ht="12.75">
      <c r="A18" s="1"/>
      <c r="B18" s="1" t="s">
        <v>190</v>
      </c>
      <c r="C18" s="1" t="s">
        <v>87</v>
      </c>
      <c r="D18" s="1"/>
      <c r="E18" s="1"/>
    </row>
    <row r="19" spans="1:5" ht="12.75">
      <c r="A19" s="1"/>
      <c r="B19" s="1" t="s">
        <v>191</v>
      </c>
      <c r="C19" s="1" t="s">
        <v>87</v>
      </c>
      <c r="D19" s="1"/>
      <c r="E19" s="1"/>
    </row>
    <row r="20" spans="1:5" ht="12.75">
      <c r="A20" s="1"/>
      <c r="B20" s="1" t="s">
        <v>192</v>
      </c>
      <c r="C20" s="1" t="s">
        <v>87</v>
      </c>
      <c r="D20" s="1"/>
      <c r="E20" s="1"/>
    </row>
    <row r="21" spans="1:5" ht="26.25">
      <c r="A21" s="1" t="s">
        <v>193</v>
      </c>
      <c r="B21" s="1" t="s">
        <v>194</v>
      </c>
      <c r="C21" s="1" t="s">
        <v>87</v>
      </c>
      <c r="D21" s="1"/>
      <c r="E21" s="1"/>
    </row>
    <row r="22" spans="1:5" ht="12.75">
      <c r="A22" s="60" t="s">
        <v>195</v>
      </c>
      <c r="B22" s="46"/>
      <c r="C22" s="46"/>
      <c r="D22" s="46"/>
      <c r="E22" s="47"/>
    </row>
    <row r="23" spans="1:5" s="4" customFormat="1" ht="52.5">
      <c r="A23" s="1" t="s">
        <v>196</v>
      </c>
      <c r="B23" s="1" t="s">
        <v>197</v>
      </c>
      <c r="C23" s="1" t="s">
        <v>87</v>
      </c>
      <c r="D23" s="1">
        <v>2864.61</v>
      </c>
      <c r="E23" s="24">
        <v>4091.17537</v>
      </c>
    </row>
    <row r="24" spans="1:5" s="4" customFormat="1" ht="12.75">
      <c r="A24" s="1"/>
      <c r="B24" s="1" t="s">
        <v>88</v>
      </c>
      <c r="C24" s="1" t="s">
        <v>87</v>
      </c>
      <c r="D24" s="1"/>
      <c r="E24" s="1"/>
    </row>
    <row r="25" spans="1:5" s="4" customFormat="1" ht="12.75">
      <c r="A25" s="1"/>
      <c r="B25" s="1" t="s">
        <v>198</v>
      </c>
      <c r="C25" s="1" t="s">
        <v>87</v>
      </c>
      <c r="D25" s="1"/>
      <c r="E25" s="1"/>
    </row>
    <row r="26" spans="1:5" s="4" customFormat="1" ht="26.25">
      <c r="A26" s="1"/>
      <c r="B26" s="1" t="s">
        <v>199</v>
      </c>
      <c r="C26" s="1" t="s">
        <v>87</v>
      </c>
      <c r="D26" s="1"/>
      <c r="E26" s="1"/>
    </row>
    <row r="27" spans="1:5" s="4" customFormat="1" ht="52.5">
      <c r="A27" s="1" t="s">
        <v>200</v>
      </c>
      <c r="B27" s="1" t="s">
        <v>201</v>
      </c>
      <c r="C27" s="1" t="s">
        <v>87</v>
      </c>
      <c r="D27" s="1">
        <v>2556.41</v>
      </c>
      <c r="E27" s="24">
        <v>3231.04305</v>
      </c>
    </row>
    <row r="28" spans="1:5" s="4" customFormat="1" ht="12.75">
      <c r="A28" s="1"/>
      <c r="B28" s="1" t="s">
        <v>88</v>
      </c>
      <c r="C28" s="1" t="s">
        <v>87</v>
      </c>
      <c r="D28" s="1"/>
      <c r="E28" s="1"/>
    </row>
    <row r="29" spans="1:5" s="4" customFormat="1" ht="12.75">
      <c r="A29" s="1"/>
      <c r="B29" s="1" t="s">
        <v>202</v>
      </c>
      <c r="C29" s="1" t="s">
        <v>87</v>
      </c>
      <c r="D29" s="1"/>
      <c r="E29" s="1"/>
    </row>
    <row r="30" spans="1:5" s="4" customFormat="1" ht="26.25">
      <c r="A30" s="1"/>
      <c r="B30" s="1" t="s">
        <v>203</v>
      </c>
      <c r="C30" s="1" t="s">
        <v>87</v>
      </c>
      <c r="D30" s="1"/>
      <c r="E30" s="1"/>
    </row>
    <row r="31" spans="1:5" s="4" customFormat="1" ht="26.25">
      <c r="A31" s="1" t="s">
        <v>204</v>
      </c>
      <c r="B31" s="1" t="s">
        <v>205</v>
      </c>
      <c r="C31" s="1" t="s">
        <v>87</v>
      </c>
      <c r="D31" s="1">
        <v>253.6</v>
      </c>
      <c r="E31" s="1">
        <v>253.6</v>
      </c>
    </row>
    <row r="32" spans="1:5" s="4" customFormat="1" ht="12.75">
      <c r="A32" s="60" t="s">
        <v>206</v>
      </c>
      <c r="B32" s="46"/>
      <c r="C32" s="46"/>
      <c r="D32" s="46"/>
      <c r="E32" s="47"/>
    </row>
    <row r="33" spans="1:5" s="4" customFormat="1" ht="39">
      <c r="A33" s="1" t="s">
        <v>207</v>
      </c>
      <c r="B33" s="1" t="s">
        <v>208</v>
      </c>
      <c r="C33" s="1" t="s">
        <v>87</v>
      </c>
      <c r="D33" s="1"/>
      <c r="E33" s="1"/>
    </row>
    <row r="34" spans="1:5" s="4" customFormat="1" ht="12.75">
      <c r="A34" s="1"/>
      <c r="B34" s="1" t="s">
        <v>88</v>
      </c>
      <c r="C34" s="1" t="s">
        <v>87</v>
      </c>
      <c r="D34" s="1"/>
      <c r="E34" s="1"/>
    </row>
    <row r="35" spans="1:5" s="4" customFormat="1" ht="26.25">
      <c r="A35" s="1"/>
      <c r="B35" s="1" t="s">
        <v>209</v>
      </c>
      <c r="C35" s="1" t="s">
        <v>87</v>
      </c>
      <c r="D35" s="1"/>
      <c r="E35" s="1"/>
    </row>
    <row r="36" spans="1:5" s="4" customFormat="1" ht="39">
      <c r="A36" s="1"/>
      <c r="B36" s="1" t="s">
        <v>210</v>
      </c>
      <c r="C36" s="1" t="s">
        <v>87</v>
      </c>
      <c r="D36" s="1"/>
      <c r="E36" s="1"/>
    </row>
    <row r="37" spans="1:6" s="4" customFormat="1" ht="39">
      <c r="A37" s="1" t="s">
        <v>211</v>
      </c>
      <c r="B37" s="23" t="s">
        <v>212</v>
      </c>
      <c r="C37" s="1" t="s">
        <v>87</v>
      </c>
      <c r="D37" s="1">
        <v>523.56</v>
      </c>
      <c r="E37" s="24">
        <f>E39+E40</f>
        <v>1246.85464</v>
      </c>
      <c r="F37" s="4" t="s">
        <v>286</v>
      </c>
    </row>
    <row r="38" spans="1:5" s="4" customFormat="1" ht="12.75">
      <c r="A38" s="1"/>
      <c r="B38" s="1" t="s">
        <v>88</v>
      </c>
      <c r="C38" s="1" t="s">
        <v>87</v>
      </c>
      <c r="D38" s="1"/>
      <c r="E38" s="1"/>
    </row>
    <row r="39" spans="1:5" s="4" customFormat="1" ht="26.25">
      <c r="A39" s="1" t="s">
        <v>214</v>
      </c>
      <c r="B39" s="1" t="s">
        <v>213</v>
      </c>
      <c r="C39" s="1" t="s">
        <v>87</v>
      </c>
      <c r="D39" s="1">
        <v>451.36</v>
      </c>
      <c r="E39" s="24">
        <v>1070.28664</v>
      </c>
    </row>
    <row r="40" spans="1:5" s="4" customFormat="1" ht="39">
      <c r="A40" s="1" t="s">
        <v>215</v>
      </c>
      <c r="B40" s="1" t="s">
        <v>210</v>
      </c>
      <c r="C40" s="1" t="s">
        <v>87</v>
      </c>
      <c r="D40" s="1">
        <v>72.2</v>
      </c>
      <c r="E40" s="24">
        <v>176.568</v>
      </c>
    </row>
    <row r="41" spans="1:5" s="4" customFormat="1" ht="32.25" customHeight="1">
      <c r="A41" s="60"/>
      <c r="B41" s="46"/>
      <c r="C41" s="46"/>
      <c r="D41" s="46"/>
      <c r="E41" s="47"/>
    </row>
    <row r="42" spans="1:5" s="4" customFormat="1" ht="39">
      <c r="A42" s="1" t="s">
        <v>216</v>
      </c>
      <c r="B42" s="1" t="s">
        <v>217</v>
      </c>
      <c r="C42" s="1" t="s">
        <v>79</v>
      </c>
      <c r="D42" s="1">
        <v>1</v>
      </c>
      <c r="E42" s="1">
        <v>1</v>
      </c>
    </row>
    <row r="43" spans="1:5" s="4" customFormat="1" ht="12.75">
      <c r="A43" s="1"/>
      <c r="B43" s="1" t="s">
        <v>88</v>
      </c>
      <c r="C43" s="1" t="s">
        <v>79</v>
      </c>
      <c r="D43" s="1"/>
      <c r="E43" s="1"/>
    </row>
    <row r="44" spans="1:5" s="4" customFormat="1" ht="12.75">
      <c r="A44" s="1" t="s">
        <v>218</v>
      </c>
      <c r="B44" s="1" t="s">
        <v>183</v>
      </c>
      <c r="C44" s="1" t="s">
        <v>79</v>
      </c>
      <c r="D44" s="1">
        <v>1</v>
      </c>
      <c r="E44" s="1">
        <v>1</v>
      </c>
    </row>
    <row r="45" spans="1:5" s="4" customFormat="1" ht="12.75">
      <c r="A45" s="1" t="s">
        <v>219</v>
      </c>
      <c r="B45" s="1" t="s">
        <v>184</v>
      </c>
      <c r="C45" s="1" t="s">
        <v>79</v>
      </c>
      <c r="D45" s="1"/>
      <c r="E45" s="1"/>
    </row>
    <row r="46" spans="1:5" s="4" customFormat="1" ht="12.75">
      <c r="A46" s="1" t="s">
        <v>220</v>
      </c>
      <c r="B46" s="1" t="s">
        <v>185</v>
      </c>
      <c r="C46" s="1" t="s">
        <v>79</v>
      </c>
      <c r="D46" s="1"/>
      <c r="E46" s="1"/>
    </row>
    <row r="47" spans="1:5" s="4" customFormat="1" ht="39">
      <c r="A47" s="1" t="s">
        <v>101</v>
      </c>
      <c r="B47" s="1" t="s">
        <v>221</v>
      </c>
      <c r="C47" s="1" t="s">
        <v>222</v>
      </c>
      <c r="D47" s="1">
        <v>1878.1</v>
      </c>
      <c r="E47" s="1">
        <v>1878.1</v>
      </c>
    </row>
    <row r="48" spans="1:5" s="4" customFormat="1" ht="12.75">
      <c r="A48" s="1"/>
      <c r="B48" s="1" t="s">
        <v>88</v>
      </c>
      <c r="C48" s="1" t="s">
        <v>222</v>
      </c>
      <c r="D48" s="1"/>
      <c r="E48" s="1"/>
    </row>
    <row r="49" spans="1:5" s="4" customFormat="1" ht="12.75">
      <c r="A49" s="1" t="s">
        <v>223</v>
      </c>
      <c r="B49" s="1" t="s">
        <v>183</v>
      </c>
      <c r="C49" s="1" t="s">
        <v>222</v>
      </c>
      <c r="D49" s="1">
        <v>1878.1</v>
      </c>
      <c r="E49" s="1">
        <v>1878.1</v>
      </c>
    </row>
    <row r="50" spans="1:5" s="4" customFormat="1" ht="12.75">
      <c r="A50" s="1" t="s">
        <v>224</v>
      </c>
      <c r="B50" s="1" t="s">
        <v>184</v>
      </c>
      <c r="C50" s="1" t="s">
        <v>222</v>
      </c>
      <c r="D50" s="1"/>
      <c r="E50" s="23"/>
    </row>
    <row r="51" spans="1:5" s="4" customFormat="1" ht="12.75">
      <c r="A51" s="1" t="s">
        <v>225</v>
      </c>
      <c r="B51" s="1" t="s">
        <v>185</v>
      </c>
      <c r="C51" s="1" t="s">
        <v>222</v>
      </c>
      <c r="D51" s="1"/>
      <c r="E51" s="1"/>
    </row>
    <row r="52" spans="1:5" s="4" customFormat="1" ht="30" customHeight="1">
      <c r="A52" s="60" t="s">
        <v>234</v>
      </c>
      <c r="B52" s="46"/>
      <c r="C52" s="46"/>
      <c r="D52" s="46"/>
      <c r="E52" s="47"/>
    </row>
    <row r="53" spans="1:5" s="4" customFormat="1" ht="39">
      <c r="A53" s="1" t="s">
        <v>124</v>
      </c>
      <c r="B53" s="1" t="s">
        <v>226</v>
      </c>
      <c r="C53" s="1" t="s">
        <v>222</v>
      </c>
      <c r="D53" s="1"/>
      <c r="E53" s="1"/>
    </row>
    <row r="54" spans="1:5" s="4" customFormat="1" ht="12.75">
      <c r="A54" s="1" t="s">
        <v>227</v>
      </c>
      <c r="B54" s="1" t="s">
        <v>183</v>
      </c>
      <c r="C54" s="1" t="s">
        <v>222</v>
      </c>
      <c r="D54" s="1"/>
      <c r="E54" s="1"/>
    </row>
    <row r="55" spans="1:5" s="4" customFormat="1" ht="12.75">
      <c r="A55" s="1" t="s">
        <v>228</v>
      </c>
      <c r="B55" s="1" t="s">
        <v>184</v>
      </c>
      <c r="C55" s="1" t="s">
        <v>222</v>
      </c>
      <c r="D55" s="1"/>
      <c r="E55" s="1"/>
    </row>
    <row r="56" spans="1:5" s="4" customFormat="1" ht="12.75">
      <c r="A56" s="1" t="s">
        <v>228</v>
      </c>
      <c r="B56" s="1" t="s">
        <v>185</v>
      </c>
      <c r="C56" s="1" t="s">
        <v>222</v>
      </c>
      <c r="D56" s="1"/>
      <c r="E56" s="1"/>
    </row>
    <row r="57" spans="1:5" s="4" customFormat="1" ht="26.25">
      <c r="A57" s="1" t="s">
        <v>229</v>
      </c>
      <c r="B57" s="1" t="s">
        <v>230</v>
      </c>
      <c r="C57" s="1"/>
      <c r="D57" s="1"/>
      <c r="E57" s="1"/>
    </row>
    <row r="58" spans="1:5" s="4" customFormat="1" ht="26.25">
      <c r="A58" s="1" t="s">
        <v>231</v>
      </c>
      <c r="B58" s="1" t="s">
        <v>232</v>
      </c>
      <c r="C58" s="1"/>
      <c r="D58" s="1"/>
      <c r="E58" s="1"/>
    </row>
    <row r="59" spans="1:5" s="4" customFormat="1" ht="30.75" customHeight="1">
      <c r="A59" s="60" t="s">
        <v>233</v>
      </c>
      <c r="B59" s="46"/>
      <c r="C59" s="46"/>
      <c r="D59" s="46"/>
      <c r="E59" s="47"/>
    </row>
    <row r="60" spans="1:5" s="4" customFormat="1" ht="39">
      <c r="A60" s="1" t="s">
        <v>130</v>
      </c>
      <c r="B60" s="1" t="s">
        <v>237</v>
      </c>
      <c r="C60" s="1"/>
      <c r="D60" s="1"/>
      <c r="E60" s="1"/>
    </row>
    <row r="61" spans="1:5" s="4" customFormat="1" ht="12.75">
      <c r="A61" s="1" t="s">
        <v>235</v>
      </c>
      <c r="B61" s="1" t="s">
        <v>238</v>
      </c>
      <c r="C61" s="1" t="s">
        <v>87</v>
      </c>
      <c r="D61" s="1"/>
      <c r="E61" s="1"/>
    </row>
    <row r="62" spans="1:5" s="4" customFormat="1" ht="12.75">
      <c r="A62" s="1" t="s">
        <v>132</v>
      </c>
      <c r="B62" s="1" t="s">
        <v>239</v>
      </c>
      <c r="C62" s="1" t="s">
        <v>87</v>
      </c>
      <c r="D62" s="1"/>
      <c r="E62" s="1"/>
    </row>
    <row r="63" spans="1:5" s="4" customFormat="1" ht="12.75">
      <c r="A63" s="1" t="s">
        <v>145</v>
      </c>
      <c r="B63" s="1" t="s">
        <v>240</v>
      </c>
      <c r="C63" s="1" t="s">
        <v>222</v>
      </c>
      <c r="D63" s="1"/>
      <c r="E63" s="1"/>
    </row>
    <row r="64" spans="1:5" s="4" customFormat="1" ht="26.25">
      <c r="A64" s="1" t="s">
        <v>236</v>
      </c>
      <c r="B64" s="1" t="s">
        <v>241</v>
      </c>
      <c r="C64" s="1"/>
      <c r="D64" s="1"/>
      <c r="E64" s="1"/>
    </row>
    <row r="65" spans="1:5" s="4" customFormat="1" ht="12.75">
      <c r="A65" s="1"/>
      <c r="B65" s="1"/>
      <c r="C65" s="1"/>
      <c r="D65" s="1"/>
      <c r="E65" s="1"/>
    </row>
    <row r="66" s="4" customFormat="1" ht="12.75"/>
    <row r="67" s="4" customFormat="1" ht="12.75">
      <c r="A67" s="8" t="s">
        <v>242</v>
      </c>
    </row>
    <row r="68" s="4" customFormat="1" ht="12.75">
      <c r="A68" s="8" t="s">
        <v>243</v>
      </c>
    </row>
    <row r="69" s="4" customFormat="1" ht="12.75">
      <c r="A69" s="9" t="s">
        <v>244</v>
      </c>
    </row>
    <row r="70" s="4" customFormat="1" ht="12.75"/>
    <row r="71" s="4" customFormat="1" ht="12.75">
      <c r="A71" s="16" t="s">
        <v>271</v>
      </c>
    </row>
    <row r="72" s="4" customFormat="1" ht="12.75">
      <c r="C72" s="8" t="s">
        <v>245</v>
      </c>
    </row>
    <row r="73" s="4" customFormat="1" ht="12.75">
      <c r="A73" s="16" t="s">
        <v>290</v>
      </c>
    </row>
    <row r="74" s="4" customFormat="1" ht="12.75"/>
    <row r="75" s="4" customFormat="1" ht="12.75">
      <c r="A75" s="16" t="s">
        <v>272</v>
      </c>
    </row>
    <row r="76" s="4" customFormat="1" ht="12.75">
      <c r="C76" s="8" t="s">
        <v>245</v>
      </c>
    </row>
    <row r="77" s="4" customFormat="1" ht="12.75">
      <c r="A77" s="16" t="s">
        <v>290</v>
      </c>
    </row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</sheetData>
  <sheetProtection/>
  <mergeCells count="10">
    <mergeCell ref="D3:E3"/>
    <mergeCell ref="C3:C4"/>
    <mergeCell ref="B3:B4"/>
    <mergeCell ref="A3:A4"/>
    <mergeCell ref="A59:E59"/>
    <mergeCell ref="A52:E52"/>
    <mergeCell ref="A5:E5"/>
    <mergeCell ref="A22:E22"/>
    <mergeCell ref="A32:E32"/>
    <mergeCell ref="A41:E41"/>
  </mergeCells>
  <printOptions/>
  <pageMargins left="0.75" right="0.75" top="0.53" bottom="0.42" header="0.2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2018-03-06T01:22:44Z</cp:lastPrinted>
  <dcterms:created xsi:type="dcterms:W3CDTF">1996-10-08T23:32:33Z</dcterms:created>
  <dcterms:modified xsi:type="dcterms:W3CDTF">2018-03-06T01:22:54Z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